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0"/>
  </bookViews>
  <sheets>
    <sheet name="RMPFORE" sheetId="1" r:id="rId1"/>
  </sheets>
  <definedNames>
    <definedName name="_xlnm.Print_Area" localSheetId="0">'RMPFORE'!$A$1:$X$48</definedName>
  </definedNames>
  <calcPr fullCalcOnLoad="1"/>
</workbook>
</file>

<file path=xl/sharedStrings.xml><?xml version="1.0" encoding="utf-8"?>
<sst xmlns="http://schemas.openxmlformats.org/spreadsheetml/2006/main" count="113" uniqueCount="87">
  <si>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</si>
  <si>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</si>
  <si>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</si>
  <si>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</si>
  <si>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</si>
  <si>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</si>
  <si>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</si>
  <si>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</si>
  <si>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</si>
  <si>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</si>
  <si>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</si>
  <si>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</si>
  <si>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</si>
  <si>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</si>
  <si>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</si>
  <si>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</si>
  <si>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</si>
  <si>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</si>
  <si>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</si>
  <si>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</si>
  <si>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</si>
  <si>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</si>
  <si>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</si>
  <si>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</si>
  <si>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</si>
  <si>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</si>
  <si>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</si>
  <si>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</si>
  <si>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</si>
  <si>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</si>
  <si>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</si>
  <si>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</si>
  <si>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</si>
  <si>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</si>
  <si>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</si>
  <si>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</si>
  <si>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</si>
  <si>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</si>
  <si>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</si>
  <si>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</si>
  <si>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>116-126</t>
  </si>
  <si>
    <t>113-122</t>
  </si>
  <si>
    <t xml:space="preserve">   Choice slaughter lambs, St Joseph, $/cwt</t>
  </si>
  <si>
    <t>115-125</t>
  </si>
  <si>
    <t>143-153</t>
  </si>
  <si>
    <t>149-158</t>
  </si>
  <si>
    <t>118-128</t>
  </si>
  <si>
    <t>150-160</t>
  </si>
  <si>
    <t>110-120</t>
  </si>
  <si>
    <t>119-129</t>
  </si>
  <si>
    <t>115-117</t>
  </si>
  <si>
    <t>145-147</t>
  </si>
  <si>
    <t>39-42</t>
  </si>
  <si>
    <t>108-111</t>
  </si>
  <si>
    <t>108-114</t>
  </si>
  <si>
    <t>148-151</t>
  </si>
  <si>
    <t>57-60</t>
  </si>
  <si>
    <t>149-152</t>
  </si>
  <si>
    <t>144-150</t>
  </si>
  <si>
    <t>53-59</t>
  </si>
  <si>
    <t>137-143</t>
  </si>
  <si>
    <t>58-60</t>
  </si>
  <si>
    <t>137-147</t>
  </si>
  <si>
    <t>54-64</t>
  </si>
  <si>
    <t>57-67</t>
  </si>
  <si>
    <t>55-64</t>
  </si>
  <si>
    <t>141-150</t>
  </si>
  <si>
    <t>43-44</t>
  </si>
  <si>
    <t>31-33</t>
  </si>
  <si>
    <t>36-38</t>
  </si>
  <si>
    <t>93-94</t>
  </si>
  <si>
    <t>82-86</t>
  </si>
  <si>
    <t>96-98</t>
  </si>
  <si>
    <t>90-98</t>
  </si>
  <si>
    <t>100-108</t>
  </si>
  <si>
    <t>92-100</t>
  </si>
  <si>
    <t>80-81</t>
  </si>
  <si>
    <t>83-87</t>
  </si>
  <si>
    <t>80-82</t>
  </si>
  <si>
    <t>74-80</t>
  </si>
  <si>
    <t>79-85</t>
  </si>
  <si>
    <t>81-88</t>
  </si>
  <si>
    <t>124-127</t>
  </si>
  <si>
    <t>132-138</t>
  </si>
  <si>
    <t>140-142</t>
  </si>
  <si>
    <t>Updated 9/14/2018</t>
  </si>
  <si>
    <t>41-45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</si>
</sst>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/>
    </xf>
    <xf numFmtId="0" fontId="2" fillId="0" borderId="18" xfId="0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8" xfId="0" applyNumberFormat="1" applyFont="1" applyFill="1" applyBorder="1" applyAlignment="1" quotePrefix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29" fillId="0" borderId="0" xfId="0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" sqref="H1"/>
    </sheetView>
  </sheetViews>
  <sheetFormatPr defaultColWidth="5.7109375" defaultRowHeight="12.75"/>
  <cols>
    <col min="1" max="1" width="52.7109375" style="1" customWidth="1"/>
    <col min="2" max="2" width="8.421875" style="1" customWidth="1"/>
    <col min="3" max="6" width="9.7109375" style="1" customWidth="1"/>
    <col min="7" max="7" width="9.8515625" style="49" customWidth="1"/>
    <col min="8" max="8" width="9.8515625" style="1" customWidth="1"/>
    <col min="9" max="9" width="9.8515625" style="49" customWidth="1"/>
    <col min="10" max="10" width="9.8515625" style="51" customWidth="1"/>
    <col min="11" max="11" width="9.421875" style="43" customWidth="1"/>
    <col min="12" max="15" width="9.8515625" style="1" customWidth="1"/>
    <col min="16" max="16" width="9.28125" style="47" customWidth="1"/>
    <col min="17" max="18" width="9.00390625" style="1" customWidth="1"/>
    <col min="19" max="20" width="8.8515625" style="1" customWidth="1"/>
    <col min="21" max="21" width="9.8515625" style="1" customWidth="1"/>
    <col min="22" max="23" width="8.421875" style="1" customWidth="1"/>
    <col min="24" max="24" width="9.421875" style="1" customWidth="1"/>
    <col min="25" max="16384" width="5.7109375" style="1" customWidth="1"/>
  </cols>
  <sheetData>
    <row r="1" spans="1:23" ht="21" thickBot="1">
      <c r="A1" s="93" t="s">
        <v>31</v>
      </c>
      <c r="P1" s="46"/>
      <c r="V1" s="43"/>
      <c r="W1" s="43"/>
    </row>
    <row r="2" spans="1:24" ht="15">
      <c r="A2" s="4"/>
      <c r="B2" s="5">
        <v>2015</v>
      </c>
      <c r="C2" s="39"/>
      <c r="D2" s="39"/>
      <c r="E2" s="39"/>
      <c r="F2" s="6"/>
      <c r="G2" s="39">
        <v>2016</v>
      </c>
      <c r="H2" s="39"/>
      <c r="I2" s="50"/>
      <c r="J2" s="39"/>
      <c r="K2" s="6"/>
      <c r="L2" s="39">
        <v>2017</v>
      </c>
      <c r="M2" s="39"/>
      <c r="N2" s="39"/>
      <c r="O2" s="39"/>
      <c r="P2" s="6"/>
      <c r="Q2" s="39">
        <v>2018</v>
      </c>
      <c r="R2" s="39"/>
      <c r="S2" s="39"/>
      <c r="T2" s="39"/>
      <c r="U2" s="39"/>
      <c r="V2" s="39">
        <v>2019</v>
      </c>
      <c r="W2" s="39"/>
      <c r="X2" s="57"/>
    </row>
    <row r="3" spans="1:24" ht="15">
      <c r="A3" s="3"/>
      <c r="B3" s="7" t="s">
        <v>23</v>
      </c>
      <c r="C3" s="29" t="s">
        <v>24</v>
      </c>
      <c r="D3" s="29" t="s">
        <v>14</v>
      </c>
      <c r="E3" s="33" t="s">
        <v>15</v>
      </c>
      <c r="F3" s="34" t="s">
        <v>13</v>
      </c>
      <c r="G3" s="48" t="s">
        <v>23</v>
      </c>
      <c r="H3" s="29" t="s">
        <v>24</v>
      </c>
      <c r="I3" s="29" t="s">
        <v>14</v>
      </c>
      <c r="J3" s="33" t="s">
        <v>15</v>
      </c>
      <c r="K3" s="7" t="s">
        <v>13</v>
      </c>
      <c r="L3" s="29" t="s">
        <v>23</v>
      </c>
      <c r="M3" s="29" t="s">
        <v>24</v>
      </c>
      <c r="N3" s="29" t="s">
        <v>14</v>
      </c>
      <c r="O3" s="33" t="s">
        <v>15</v>
      </c>
      <c r="P3" s="7" t="s">
        <v>13</v>
      </c>
      <c r="Q3" s="29" t="s">
        <v>23</v>
      </c>
      <c r="R3" s="29" t="s">
        <v>24</v>
      </c>
      <c r="S3" s="29" t="s">
        <v>14</v>
      </c>
      <c r="T3" s="33" t="s">
        <v>15</v>
      </c>
      <c r="U3" s="7" t="s">
        <v>13</v>
      </c>
      <c r="V3" s="29" t="s">
        <v>23</v>
      </c>
      <c r="W3" s="29" t="s">
        <v>24</v>
      </c>
      <c r="X3" s="58" t="s">
        <v>13</v>
      </c>
    </row>
    <row r="4" spans="1:24" ht="15">
      <c r="A4" s="3"/>
      <c r="B4" s="27"/>
      <c r="C4" s="27"/>
      <c r="D4" s="27"/>
      <c r="E4" s="27"/>
      <c r="F4" s="35"/>
      <c r="J4" s="49"/>
      <c r="K4" s="44"/>
      <c r="P4" s="53"/>
      <c r="Q4" s="43"/>
      <c r="R4" s="43"/>
      <c r="S4" s="43"/>
      <c r="T4" s="43"/>
      <c r="U4" s="43"/>
      <c r="V4" s="43"/>
      <c r="W4" s="43"/>
      <c r="X4" s="74"/>
    </row>
    <row r="5" spans="1:24" ht="15">
      <c r="A5" s="9" t="s">
        <v>16</v>
      </c>
      <c r="B5" s="27"/>
      <c r="C5" s="27"/>
      <c r="D5" s="27"/>
      <c r="E5" s="27"/>
      <c r="F5" s="35"/>
      <c r="J5" s="49"/>
      <c r="P5" s="53"/>
      <c r="Q5" s="43"/>
      <c r="R5" s="43"/>
      <c r="S5" s="43"/>
      <c r="T5" s="43"/>
      <c r="U5" s="43"/>
      <c r="V5" s="43"/>
      <c r="W5" s="43"/>
      <c r="X5" s="74"/>
    </row>
    <row r="6" spans="1:24" ht="1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0">
        <f>SUM(B6:E6)</f>
        <v>23698</v>
      </c>
      <c r="G6" s="20">
        <v>5938</v>
      </c>
      <c r="H6" s="20">
        <v>6187</v>
      </c>
      <c r="I6" s="20">
        <v>6472</v>
      </c>
      <c r="J6" s="20">
        <v>6625</v>
      </c>
      <c r="K6" s="20">
        <v>25221</v>
      </c>
      <c r="L6" s="20">
        <v>6303</v>
      </c>
      <c r="M6" s="20">
        <v>6407</v>
      </c>
      <c r="N6" s="20">
        <v>6736</v>
      </c>
      <c r="O6" s="20">
        <v>6742</v>
      </c>
      <c r="P6" s="69">
        <v>26187</v>
      </c>
      <c r="Q6" s="20">
        <v>6465</v>
      </c>
      <c r="R6" s="20">
        <v>6724</v>
      </c>
      <c r="S6" s="36">
        <v>6775</v>
      </c>
      <c r="T6" s="36">
        <v>7130</v>
      </c>
      <c r="U6" s="36">
        <f>SUM(Q6:T6)</f>
        <v>27094</v>
      </c>
      <c r="V6" s="36">
        <v>6515</v>
      </c>
      <c r="W6" s="36">
        <v>6975</v>
      </c>
      <c r="X6" s="78">
        <v>27720</v>
      </c>
    </row>
    <row r="7" spans="1:24" ht="1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0">
        <v>24501</v>
      </c>
      <c r="G7" s="20">
        <v>6230</v>
      </c>
      <c r="H7" s="20">
        <v>5963</v>
      </c>
      <c r="I7" s="20">
        <v>6100</v>
      </c>
      <c r="J7" s="20">
        <v>6648</v>
      </c>
      <c r="K7" s="2">
        <f>SUM(G7:J7)</f>
        <v>24941</v>
      </c>
      <c r="L7" s="20">
        <v>6410</v>
      </c>
      <c r="M7" s="20">
        <v>6137</v>
      </c>
      <c r="N7" s="20">
        <v>6240</v>
      </c>
      <c r="O7" s="20">
        <v>6796</v>
      </c>
      <c r="P7" s="69">
        <v>25584</v>
      </c>
      <c r="Q7" s="20">
        <v>6645</v>
      </c>
      <c r="R7" s="20">
        <v>6325</v>
      </c>
      <c r="S7" s="36">
        <v>6480</v>
      </c>
      <c r="T7" s="36">
        <v>7225</v>
      </c>
      <c r="U7" s="60">
        <f>SUM(Q7:T7)</f>
        <v>26675</v>
      </c>
      <c r="V7" s="36">
        <v>6890</v>
      </c>
      <c r="W7" s="36">
        <v>6690</v>
      </c>
      <c r="X7" s="78">
        <v>27875</v>
      </c>
    </row>
    <row r="8" spans="1:24" ht="1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0">
        <v>150</v>
      </c>
      <c r="G8" s="2">
        <v>38</v>
      </c>
      <c r="H8" s="2">
        <v>39</v>
      </c>
      <c r="I8" s="2">
        <v>36</v>
      </c>
      <c r="J8" s="2">
        <v>37</v>
      </c>
      <c r="K8" s="25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69">
        <f>SUM(L8:O8)</f>
        <v>145</v>
      </c>
      <c r="Q8" s="25">
        <v>39</v>
      </c>
      <c r="R8" s="25">
        <v>38</v>
      </c>
      <c r="S8" s="60">
        <v>36</v>
      </c>
      <c r="T8" s="60">
        <v>37</v>
      </c>
      <c r="U8" s="60">
        <f>SUM(Q8:T8)</f>
        <v>150</v>
      </c>
      <c r="V8" s="60">
        <v>36</v>
      </c>
      <c r="W8" s="60">
        <v>38</v>
      </c>
      <c r="X8" s="76">
        <v>146</v>
      </c>
    </row>
    <row r="9" spans="1:24" ht="1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0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5">
        <v>40696</v>
      </c>
      <c r="L9" s="2">
        <v>10233</v>
      </c>
      <c r="M9" s="2">
        <v>10407</v>
      </c>
      <c r="N9" s="2">
        <v>10551</v>
      </c>
      <c r="O9" s="2">
        <v>10472</v>
      </c>
      <c r="P9" s="69">
        <v>41662</v>
      </c>
      <c r="Q9" s="25">
        <v>10385</v>
      </c>
      <c r="R9" s="25">
        <v>10685</v>
      </c>
      <c r="S9" s="60">
        <v>10850</v>
      </c>
      <c r="T9" s="60">
        <v>10700</v>
      </c>
      <c r="U9" s="60">
        <f>SUM(Q9:T9)</f>
        <v>42620</v>
      </c>
      <c r="V9" s="60">
        <v>10600</v>
      </c>
      <c r="W9" s="60">
        <v>10870</v>
      </c>
      <c r="X9" s="79">
        <v>43420</v>
      </c>
    </row>
    <row r="10" spans="1:24" ht="15">
      <c r="A10" s="3" t="s">
        <v>3</v>
      </c>
      <c r="B10" s="17">
        <v>1429</v>
      </c>
      <c r="C10" s="17">
        <v>1389</v>
      </c>
      <c r="D10" s="17">
        <v>1351</v>
      </c>
      <c r="E10" s="17">
        <v>1458</v>
      </c>
      <c r="F10" s="20">
        <v>5627</v>
      </c>
      <c r="G10" s="2">
        <v>1435</v>
      </c>
      <c r="H10" s="2">
        <v>1520</v>
      </c>
      <c r="I10" s="2">
        <v>1515</v>
      </c>
      <c r="J10" s="2">
        <v>1511</v>
      </c>
      <c r="K10" s="25">
        <f>SUM(G10:J10)</f>
        <v>5981</v>
      </c>
      <c r="L10" s="2">
        <v>1488</v>
      </c>
      <c r="M10" s="2">
        <v>1482</v>
      </c>
      <c r="N10" s="2">
        <v>1479</v>
      </c>
      <c r="O10" s="2">
        <v>1533</v>
      </c>
      <c r="P10" s="69">
        <v>5981</v>
      </c>
      <c r="Q10" s="25">
        <v>1452</v>
      </c>
      <c r="R10" s="25">
        <v>1477</v>
      </c>
      <c r="S10" s="60">
        <v>1475</v>
      </c>
      <c r="T10" s="60">
        <v>1525</v>
      </c>
      <c r="U10" s="60">
        <f>SUM(Q10:T10)</f>
        <v>5929</v>
      </c>
      <c r="V10" s="36">
        <v>1475</v>
      </c>
      <c r="W10" s="36">
        <v>1480</v>
      </c>
      <c r="X10" s="79">
        <v>5985</v>
      </c>
    </row>
    <row r="11" spans="1:24" ht="15">
      <c r="A11" s="3"/>
      <c r="B11" s="17"/>
      <c r="C11" s="17"/>
      <c r="D11" s="17"/>
      <c r="E11" s="18"/>
      <c r="F11" s="36"/>
      <c r="G11" s="2"/>
      <c r="H11" s="10"/>
      <c r="I11" s="2"/>
      <c r="J11" s="2"/>
      <c r="K11" s="25"/>
      <c r="L11" s="2"/>
      <c r="M11" s="2"/>
      <c r="N11" s="10"/>
      <c r="O11" s="10"/>
      <c r="P11" s="54"/>
      <c r="Q11" s="25"/>
      <c r="R11" s="25"/>
      <c r="S11" s="60"/>
      <c r="T11" s="60"/>
      <c r="U11" s="60"/>
      <c r="V11" s="82"/>
      <c r="W11" s="82"/>
      <c r="X11" s="79"/>
    </row>
    <row r="12" spans="1:24" ht="15">
      <c r="A12" s="11" t="s">
        <v>26</v>
      </c>
      <c r="B12" s="17">
        <v>23157</v>
      </c>
      <c r="C12" s="17">
        <v>23382</v>
      </c>
      <c r="D12" s="17">
        <v>23940</v>
      </c>
      <c r="E12" s="17">
        <v>24150</v>
      </c>
      <c r="F12" s="20">
        <v>94629</v>
      </c>
      <c r="G12" s="2">
        <v>23834</v>
      </c>
      <c r="H12" s="2">
        <v>24119</v>
      </c>
      <c r="I12" s="2">
        <v>24623</v>
      </c>
      <c r="J12" s="2">
        <v>25038</v>
      </c>
      <c r="K12" s="25">
        <v>97614</v>
      </c>
      <c r="L12" s="2">
        <v>24617</v>
      </c>
      <c r="M12" s="2">
        <v>24621</v>
      </c>
      <c r="N12" s="2">
        <v>25197</v>
      </c>
      <c r="O12" s="2">
        <v>25734</v>
      </c>
      <c r="P12" s="69">
        <v>100169</v>
      </c>
      <c r="Q12" s="25">
        <v>25129</v>
      </c>
      <c r="R12" s="25">
        <v>25406</v>
      </c>
      <c r="S12" s="60">
        <v>25777</v>
      </c>
      <c r="T12" s="60">
        <v>26773</v>
      </c>
      <c r="U12" s="60">
        <v>103084</v>
      </c>
      <c r="V12" s="36">
        <v>25661</v>
      </c>
      <c r="W12" s="36">
        <v>26211</v>
      </c>
      <c r="X12" s="79">
        <v>105763</v>
      </c>
    </row>
    <row r="13" spans="1:24" ht="1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0">
        <f>SUM(B13:E13)</f>
        <v>6938</v>
      </c>
      <c r="G13" s="2">
        <v>1793</v>
      </c>
      <c r="H13" s="2">
        <v>1827</v>
      </c>
      <c r="I13" s="2">
        <v>1876</v>
      </c>
      <c r="J13" s="2">
        <v>1940</v>
      </c>
      <c r="K13" s="25">
        <f>SUM(G13:J13)</f>
        <v>7436</v>
      </c>
      <c r="L13" s="2">
        <v>1906</v>
      </c>
      <c r="M13" s="2">
        <v>1904</v>
      </c>
      <c r="N13" s="2">
        <v>1916</v>
      </c>
      <c r="O13" s="2">
        <v>1950</v>
      </c>
      <c r="P13" s="69">
        <v>7677</v>
      </c>
      <c r="Q13" s="25">
        <v>1906</v>
      </c>
      <c r="R13" s="25">
        <v>1939</v>
      </c>
      <c r="S13" s="60">
        <v>1960</v>
      </c>
      <c r="T13" s="60">
        <v>2010</v>
      </c>
      <c r="U13" s="60">
        <f>SUM(Q13:T13)</f>
        <v>7815</v>
      </c>
      <c r="V13" s="60">
        <v>1955</v>
      </c>
      <c r="W13" s="60">
        <v>1975</v>
      </c>
      <c r="X13" s="79">
        <v>7970</v>
      </c>
    </row>
    <row r="14" spans="1:24" ht="15">
      <c r="A14" s="3"/>
      <c r="B14" s="16"/>
      <c r="C14" s="15"/>
      <c r="D14" s="15"/>
      <c r="E14" s="16"/>
      <c r="F14" s="37"/>
      <c r="G14" s="2"/>
      <c r="H14" s="10"/>
      <c r="I14" s="2"/>
      <c r="J14" s="2"/>
      <c r="K14" s="25"/>
      <c r="L14" s="2"/>
      <c r="M14" s="2"/>
      <c r="N14" s="10"/>
      <c r="O14" s="10"/>
      <c r="P14" s="53"/>
      <c r="Q14" s="80"/>
      <c r="R14" s="80"/>
      <c r="S14" s="43"/>
      <c r="T14" s="43"/>
      <c r="U14" s="43"/>
      <c r="V14" s="59"/>
      <c r="W14" s="59"/>
      <c r="X14" s="76"/>
    </row>
    <row r="15" spans="1:24" ht="15">
      <c r="A15" s="9" t="s">
        <v>32</v>
      </c>
      <c r="B15" s="16"/>
      <c r="C15" s="15"/>
      <c r="D15" s="15"/>
      <c r="E15" s="16"/>
      <c r="F15" s="37"/>
      <c r="G15" s="2"/>
      <c r="H15" s="10"/>
      <c r="I15" s="2"/>
      <c r="J15" s="2"/>
      <c r="K15" s="25"/>
      <c r="L15" s="2"/>
      <c r="M15" s="2"/>
      <c r="N15" s="10"/>
      <c r="O15" s="10"/>
      <c r="P15" s="53"/>
      <c r="Q15" s="80"/>
      <c r="R15" s="80"/>
      <c r="S15" s="43"/>
      <c r="T15" s="43"/>
      <c r="U15" s="43"/>
      <c r="V15" s="59"/>
      <c r="W15" s="59"/>
      <c r="X15" s="76"/>
    </row>
    <row r="16" spans="1:24" ht="15">
      <c r="A16" s="3" t="s">
        <v>0</v>
      </c>
      <c r="B16" s="32">
        <v>13.1</v>
      </c>
      <c r="C16" s="32">
        <v>13.6</v>
      </c>
      <c r="D16" s="32">
        <v>13.9</v>
      </c>
      <c r="E16" s="32">
        <v>13.3</v>
      </c>
      <c r="F16" s="41">
        <v>54</v>
      </c>
      <c r="G16" s="12">
        <v>13.6</v>
      </c>
      <c r="H16" s="12">
        <v>13.9</v>
      </c>
      <c r="I16" s="12">
        <v>14</v>
      </c>
      <c r="J16" s="12">
        <v>14</v>
      </c>
      <c r="K16" s="52">
        <v>55.5</v>
      </c>
      <c r="L16" s="12">
        <v>14</v>
      </c>
      <c r="M16" s="12">
        <v>14.2</v>
      </c>
      <c r="N16" s="12">
        <v>14.4</v>
      </c>
      <c r="O16" s="12">
        <v>14.3</v>
      </c>
      <c r="P16" s="70">
        <v>56.9</v>
      </c>
      <c r="Q16" s="52">
        <v>13.9</v>
      </c>
      <c r="R16" s="52">
        <v>14.4</v>
      </c>
      <c r="S16" s="45">
        <v>14.3</v>
      </c>
      <c r="T16" s="45">
        <v>14.9</v>
      </c>
      <c r="U16" s="61">
        <v>57.6</v>
      </c>
      <c r="V16" s="61">
        <v>14</v>
      </c>
      <c r="W16" s="61">
        <v>15</v>
      </c>
      <c r="X16" s="76">
        <v>58.6</v>
      </c>
    </row>
    <row r="17" spans="1:24" ht="15">
      <c r="A17" s="3" t="s">
        <v>1</v>
      </c>
      <c r="B17" s="15">
        <v>12.2</v>
      </c>
      <c r="C17" s="32">
        <v>11.8</v>
      </c>
      <c r="D17" s="15">
        <v>12.1</v>
      </c>
      <c r="E17" s="15">
        <v>13.6</v>
      </c>
      <c r="F17" s="41">
        <v>49.7</v>
      </c>
      <c r="G17" s="12">
        <v>12.6</v>
      </c>
      <c r="H17" s="12">
        <v>11.8</v>
      </c>
      <c r="I17" s="12">
        <v>12.1</v>
      </c>
      <c r="J17" s="12">
        <v>13.5</v>
      </c>
      <c r="K17" s="52">
        <v>50.1</v>
      </c>
      <c r="L17" s="12">
        <v>12.4</v>
      </c>
      <c r="M17" s="12">
        <v>11.8</v>
      </c>
      <c r="N17" s="12">
        <v>12.4</v>
      </c>
      <c r="O17" s="12">
        <v>13.5</v>
      </c>
      <c r="P17" s="71">
        <v>50.1</v>
      </c>
      <c r="Q17" s="8">
        <v>12.5</v>
      </c>
      <c r="R17" s="8">
        <v>12.1</v>
      </c>
      <c r="S17" s="61">
        <v>12.8</v>
      </c>
      <c r="T17" s="61">
        <v>14.1</v>
      </c>
      <c r="U17" s="61">
        <v>51.5</v>
      </c>
      <c r="V17" s="61">
        <v>12.9</v>
      </c>
      <c r="W17" s="59">
        <v>12.8</v>
      </c>
      <c r="X17" s="76">
        <v>53.6</v>
      </c>
    </row>
    <row r="18" spans="1:24" ht="1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1">
        <v>1</v>
      </c>
      <c r="G18" s="12">
        <v>0.3</v>
      </c>
      <c r="H18" s="12">
        <v>0.3</v>
      </c>
      <c r="I18" s="12">
        <v>0.2</v>
      </c>
      <c r="J18" s="12">
        <v>0.3</v>
      </c>
      <c r="K18" s="52">
        <v>1</v>
      </c>
      <c r="L18" s="12">
        <v>0.3</v>
      </c>
      <c r="M18" s="12">
        <v>0.3</v>
      </c>
      <c r="N18" s="12">
        <v>0.2</v>
      </c>
      <c r="O18" s="12">
        <v>0.3</v>
      </c>
      <c r="P18" s="71">
        <v>1.1</v>
      </c>
      <c r="Q18" s="8">
        <v>0.3</v>
      </c>
      <c r="R18" s="8">
        <v>0.3</v>
      </c>
      <c r="S18" s="59">
        <v>0.2</v>
      </c>
      <c r="T18" s="59">
        <v>0.3</v>
      </c>
      <c r="U18" s="61">
        <v>1.1</v>
      </c>
      <c r="V18" s="59">
        <v>0.3</v>
      </c>
      <c r="W18" s="59">
        <v>0.3</v>
      </c>
      <c r="X18" s="76">
        <v>1.1</v>
      </c>
    </row>
    <row r="19" spans="1:24" ht="15">
      <c r="A19" s="3" t="s">
        <v>2</v>
      </c>
      <c r="B19" s="15">
        <v>21.4</v>
      </c>
      <c r="C19" s="15">
        <v>22.1</v>
      </c>
      <c r="D19" s="15">
        <v>23.3</v>
      </c>
      <c r="E19" s="32">
        <v>22.1</v>
      </c>
      <c r="F19" s="41">
        <v>89</v>
      </c>
      <c r="G19" s="12">
        <v>22.5</v>
      </c>
      <c r="H19" s="12">
        <v>22.7</v>
      </c>
      <c r="I19" s="12">
        <v>22.7</v>
      </c>
      <c r="J19" s="12">
        <v>21.8</v>
      </c>
      <c r="K19" s="52">
        <v>89.7</v>
      </c>
      <c r="L19" s="12">
        <v>22.4</v>
      </c>
      <c r="M19" s="12">
        <v>22.9</v>
      </c>
      <c r="N19" s="12">
        <v>23.2</v>
      </c>
      <c r="O19" s="12">
        <v>22.4</v>
      </c>
      <c r="P19" s="71">
        <v>90.8</v>
      </c>
      <c r="Q19" s="8">
        <v>22.6</v>
      </c>
      <c r="R19" s="81">
        <v>23.3</v>
      </c>
      <c r="S19" s="61">
        <v>23.6</v>
      </c>
      <c r="T19" s="61">
        <v>23.2</v>
      </c>
      <c r="U19" s="59">
        <v>92.7</v>
      </c>
      <c r="V19" s="61">
        <v>22.9</v>
      </c>
      <c r="W19" s="59">
        <v>23.5</v>
      </c>
      <c r="X19" s="76">
        <v>93.7</v>
      </c>
    </row>
    <row r="20" spans="1:24" ht="15">
      <c r="A20" s="3" t="s">
        <v>3</v>
      </c>
      <c r="B20" s="15">
        <v>3.5</v>
      </c>
      <c r="C20" s="15">
        <v>3.6</v>
      </c>
      <c r="D20" s="32">
        <v>3.9</v>
      </c>
      <c r="E20" s="15">
        <v>4.9</v>
      </c>
      <c r="F20" s="41">
        <v>16</v>
      </c>
      <c r="G20" s="12">
        <v>3.6</v>
      </c>
      <c r="H20" s="12">
        <v>3.9</v>
      </c>
      <c r="I20" s="12">
        <v>4.2</v>
      </c>
      <c r="J20" s="12">
        <v>4.9</v>
      </c>
      <c r="K20" s="52">
        <v>16.6</v>
      </c>
      <c r="L20" s="12">
        <v>3.7</v>
      </c>
      <c r="M20" s="12">
        <v>3.7</v>
      </c>
      <c r="N20" s="12">
        <v>4</v>
      </c>
      <c r="O20" s="12">
        <v>5</v>
      </c>
      <c r="P20" s="71">
        <v>16.4</v>
      </c>
      <c r="Q20" s="8">
        <v>3.5</v>
      </c>
      <c r="R20" s="8">
        <v>3.8</v>
      </c>
      <c r="S20" s="61">
        <v>4</v>
      </c>
      <c r="T20" s="59">
        <v>4.9</v>
      </c>
      <c r="U20" s="61">
        <v>16.2</v>
      </c>
      <c r="V20" s="59">
        <v>3.7</v>
      </c>
      <c r="W20" s="59">
        <v>3.6</v>
      </c>
      <c r="X20" s="83">
        <v>16.2</v>
      </c>
    </row>
    <row r="21" spans="1:24" ht="15">
      <c r="A21" s="3"/>
      <c r="B21" s="15"/>
      <c r="C21" s="15"/>
      <c r="D21" s="15"/>
      <c r="E21" s="16"/>
      <c r="F21" s="37"/>
      <c r="G21" s="12"/>
      <c r="H21" s="13"/>
      <c r="I21" s="12"/>
      <c r="J21" s="12"/>
      <c r="K21" s="52"/>
      <c r="L21" s="12"/>
      <c r="M21" s="12"/>
      <c r="N21" s="13"/>
      <c r="O21" s="13"/>
      <c r="P21" s="55"/>
      <c r="Q21" s="8"/>
      <c r="R21" s="8"/>
      <c r="S21" s="59"/>
      <c r="T21" s="59"/>
      <c r="U21" s="59"/>
      <c r="V21" s="59"/>
      <c r="W21" s="59"/>
      <c r="X21" s="76"/>
    </row>
    <row r="22" spans="1:24" ht="15">
      <c r="A22" s="11" t="s">
        <v>18</v>
      </c>
      <c r="B22" s="32">
        <v>50.8</v>
      </c>
      <c r="C22" s="15">
        <v>51.8</v>
      </c>
      <c r="D22" s="15">
        <v>53.8</v>
      </c>
      <c r="E22" s="15">
        <v>54.5</v>
      </c>
      <c r="F22" s="41">
        <v>211</v>
      </c>
      <c r="G22" s="12">
        <v>52.9</v>
      </c>
      <c r="H22" s="12">
        <v>53</v>
      </c>
      <c r="I22" s="12">
        <v>53.7</v>
      </c>
      <c r="J22" s="12">
        <v>54.8</v>
      </c>
      <c r="K22" s="52">
        <v>214.4</v>
      </c>
      <c r="L22" s="12">
        <v>53.2</v>
      </c>
      <c r="M22" s="12">
        <v>53.2</v>
      </c>
      <c r="N22" s="12">
        <v>54.6</v>
      </c>
      <c r="O22" s="12">
        <v>55.8</v>
      </c>
      <c r="P22" s="71">
        <v>216.8</v>
      </c>
      <c r="Q22" s="81">
        <v>53.2</v>
      </c>
      <c r="R22" s="81">
        <v>54.3</v>
      </c>
      <c r="S22" s="61">
        <v>55.3</v>
      </c>
      <c r="T22" s="61">
        <v>57.8</v>
      </c>
      <c r="U22" s="59">
        <v>220.7</v>
      </c>
      <c r="V22" s="61">
        <v>54.2</v>
      </c>
      <c r="W22" s="61">
        <v>55.6</v>
      </c>
      <c r="X22" s="76">
        <v>224.8</v>
      </c>
    </row>
    <row r="23" spans="1:24" ht="15">
      <c r="A23" s="3" t="s">
        <v>4</v>
      </c>
      <c r="B23" s="31">
        <v>65.6</v>
      </c>
      <c r="C23" s="32">
        <v>63</v>
      </c>
      <c r="D23" s="15">
        <v>61.5</v>
      </c>
      <c r="E23" s="15">
        <v>65.6</v>
      </c>
      <c r="F23" s="41">
        <v>255.8</v>
      </c>
      <c r="G23" s="12">
        <v>67.4</v>
      </c>
      <c r="H23" s="12">
        <v>66.3</v>
      </c>
      <c r="I23" s="12">
        <v>67.3</v>
      </c>
      <c r="J23" s="12">
        <v>70.6</v>
      </c>
      <c r="K23" s="52">
        <v>271.6</v>
      </c>
      <c r="L23" s="12">
        <v>68.5</v>
      </c>
      <c r="M23" s="12">
        <v>68.6</v>
      </c>
      <c r="N23" s="12">
        <v>69.3</v>
      </c>
      <c r="O23" s="12">
        <v>69.9</v>
      </c>
      <c r="P23" s="71">
        <v>276.3</v>
      </c>
      <c r="Q23" s="81">
        <v>68.2</v>
      </c>
      <c r="R23" s="81">
        <v>69</v>
      </c>
      <c r="S23" s="59">
        <v>69.1</v>
      </c>
      <c r="T23" s="59">
        <v>71.4</v>
      </c>
      <c r="U23" s="61">
        <v>277.7</v>
      </c>
      <c r="V23" s="61">
        <v>69.3</v>
      </c>
      <c r="W23" s="61">
        <v>69.1</v>
      </c>
      <c r="X23" s="83">
        <v>280.7</v>
      </c>
    </row>
    <row r="24" spans="1:24" ht="15">
      <c r="A24" s="3"/>
      <c r="B24" s="16"/>
      <c r="C24" s="15"/>
      <c r="D24" s="15"/>
      <c r="E24" s="16"/>
      <c r="F24" s="37"/>
      <c r="G24" s="12"/>
      <c r="H24" s="13"/>
      <c r="I24" s="12"/>
      <c r="J24" s="13"/>
      <c r="K24" s="45"/>
      <c r="L24" s="13"/>
      <c r="M24" s="13"/>
      <c r="N24" s="13"/>
      <c r="O24" s="13"/>
      <c r="P24" s="55"/>
      <c r="Q24" s="43"/>
      <c r="R24" s="80"/>
      <c r="S24" s="43"/>
      <c r="T24" s="43"/>
      <c r="U24" s="43"/>
      <c r="V24" s="59"/>
      <c r="W24" s="59"/>
      <c r="X24" s="74"/>
    </row>
    <row r="25" spans="1:24" ht="15">
      <c r="A25" s="9" t="s">
        <v>20</v>
      </c>
      <c r="B25" s="16"/>
      <c r="C25" s="15"/>
      <c r="D25" s="15"/>
      <c r="E25" s="16"/>
      <c r="F25" s="37"/>
      <c r="G25" s="12" t="s">
        <v>30</v>
      </c>
      <c r="H25" s="13"/>
      <c r="I25" s="12"/>
      <c r="J25" s="13"/>
      <c r="K25" s="45"/>
      <c r="L25" s="13"/>
      <c r="M25" s="13"/>
      <c r="N25" s="13"/>
      <c r="O25" s="13"/>
      <c r="P25" s="56"/>
      <c r="Q25" s="43"/>
      <c r="R25" s="80"/>
      <c r="S25" s="43"/>
      <c r="T25" s="43"/>
      <c r="U25" s="43"/>
      <c r="V25" s="59"/>
      <c r="W25" s="59"/>
      <c r="X25" s="74"/>
    </row>
    <row r="26" spans="1:24" ht="15">
      <c r="A26" s="11" t="s">
        <v>28</v>
      </c>
      <c r="B26" s="15">
        <v>162.43</v>
      </c>
      <c r="C26" s="14">
        <v>158.11</v>
      </c>
      <c r="D26" s="14">
        <v>144.22</v>
      </c>
      <c r="E26" s="14">
        <v>127.71</v>
      </c>
      <c r="F26" s="40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0">
        <f>AVERAGE(G26:J26)</f>
        <v>120.86</v>
      </c>
      <c r="L26" s="14">
        <v>122.96</v>
      </c>
      <c r="M26" s="14">
        <v>132.76</v>
      </c>
      <c r="N26" s="66">
        <v>112.46</v>
      </c>
      <c r="O26" s="66">
        <v>117.88</v>
      </c>
      <c r="P26" s="67">
        <v>121.52</v>
      </c>
      <c r="Q26" s="73">
        <v>125.6</v>
      </c>
      <c r="R26" s="73">
        <v>116.72</v>
      </c>
      <c r="S26" s="62" t="s">
        <v>53</v>
      </c>
      <c r="T26" s="62" t="s">
        <v>54</v>
      </c>
      <c r="U26" s="63" t="s">
        <v>50</v>
      </c>
      <c r="V26" s="37" t="s">
        <v>40</v>
      </c>
      <c r="W26" s="37" t="s">
        <v>46</v>
      </c>
      <c r="X26" s="77" t="s">
        <v>41</v>
      </c>
    </row>
    <row r="27" spans="1:24" ht="1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0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0">
        <f>AVERAGE(G27:J27)</f>
        <v>142.82</v>
      </c>
      <c r="L27" s="14">
        <v>129.56</v>
      </c>
      <c r="M27" s="14">
        <v>147.75</v>
      </c>
      <c r="N27" s="66">
        <v>148.12</v>
      </c>
      <c r="O27" s="66">
        <v>154.88</v>
      </c>
      <c r="P27" s="68">
        <v>145.08</v>
      </c>
      <c r="Q27" s="73">
        <v>146.29</v>
      </c>
      <c r="R27" s="73">
        <v>143.05</v>
      </c>
      <c r="S27" s="62" t="s">
        <v>55</v>
      </c>
      <c r="T27" s="62" t="s">
        <v>58</v>
      </c>
      <c r="U27" s="63" t="s">
        <v>51</v>
      </c>
      <c r="V27" s="37" t="s">
        <v>62</v>
      </c>
      <c r="W27" s="37" t="s">
        <v>44</v>
      </c>
      <c r="X27" s="77" t="s">
        <v>66</v>
      </c>
    </row>
    <row r="28" spans="1:24" ht="15">
      <c r="A28" s="11" t="s">
        <v>29</v>
      </c>
      <c r="B28" s="15">
        <v>107.61</v>
      </c>
      <c r="C28" s="14">
        <v>109.5</v>
      </c>
      <c r="D28" s="14">
        <v>103.34</v>
      </c>
      <c r="E28" s="14">
        <v>77.8</v>
      </c>
      <c r="F28" s="40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0">
        <f>AVERAGE(G28:J28)</f>
        <v>70.07</v>
      </c>
      <c r="L28" s="14">
        <v>62.63</v>
      </c>
      <c r="M28" s="14">
        <v>69.55</v>
      </c>
      <c r="N28" s="66">
        <v>69.78</v>
      </c>
      <c r="O28" s="66">
        <v>58.68</v>
      </c>
      <c r="P28" s="68">
        <v>65.16</v>
      </c>
      <c r="Q28" s="73">
        <v>61.6</v>
      </c>
      <c r="R28" s="73">
        <v>61.32</v>
      </c>
      <c r="S28" s="62" t="s">
        <v>56</v>
      </c>
      <c r="T28" s="62" t="s">
        <v>59</v>
      </c>
      <c r="U28" s="63" t="s">
        <v>61</v>
      </c>
      <c r="V28" s="63" t="s">
        <v>63</v>
      </c>
      <c r="W28" s="63" t="s">
        <v>64</v>
      </c>
      <c r="X28" s="91" t="s">
        <v>65</v>
      </c>
    </row>
    <row r="29" spans="1:24" ht="15">
      <c r="A29" s="11" t="s">
        <v>42</v>
      </c>
      <c r="B29" s="15">
        <v>149.23</v>
      </c>
      <c r="C29" s="14">
        <v>146.04</v>
      </c>
      <c r="D29" s="14">
        <v>156.34</v>
      </c>
      <c r="E29" s="14">
        <v>150.48</v>
      </c>
      <c r="F29" s="42">
        <v>150.52</v>
      </c>
      <c r="G29" s="14">
        <v>136.76</v>
      </c>
      <c r="H29" s="14">
        <v>139.35</v>
      </c>
      <c r="I29" s="14">
        <v>162.47</v>
      </c>
      <c r="J29" s="14">
        <v>142.71</v>
      </c>
      <c r="K29" s="40">
        <v>145.32</v>
      </c>
      <c r="L29" s="14">
        <v>142.34</v>
      </c>
      <c r="M29" s="14">
        <v>167.94</v>
      </c>
      <c r="N29" s="66">
        <v>172.4</v>
      </c>
      <c r="O29" s="66">
        <v>136.92</v>
      </c>
      <c r="P29" s="67">
        <v>154.9</v>
      </c>
      <c r="Q29" s="73">
        <v>136.83</v>
      </c>
      <c r="R29" s="73">
        <v>154.86</v>
      </c>
      <c r="S29" s="62" t="s">
        <v>57</v>
      </c>
      <c r="T29" s="62" t="s">
        <v>60</v>
      </c>
      <c r="U29" s="63" t="s">
        <v>51</v>
      </c>
      <c r="V29" s="37" t="s">
        <v>44</v>
      </c>
      <c r="W29" s="37" t="s">
        <v>47</v>
      </c>
      <c r="X29" s="77" t="s">
        <v>45</v>
      </c>
    </row>
    <row r="30" spans="1:24" ht="15">
      <c r="A30" s="11" t="s">
        <v>35</v>
      </c>
      <c r="B30" s="15">
        <v>48.47</v>
      </c>
      <c r="C30" s="14">
        <v>53.2</v>
      </c>
      <c r="D30" s="14">
        <v>54.59</v>
      </c>
      <c r="E30" s="14">
        <v>44.66</v>
      </c>
      <c r="F30" s="40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0">
        <f>AVERAGE(G30:J30)</f>
        <v>46.155</v>
      </c>
      <c r="L30" s="14">
        <v>49.73</v>
      </c>
      <c r="M30" s="14">
        <v>51.7</v>
      </c>
      <c r="N30" s="66">
        <v>55.59</v>
      </c>
      <c r="O30" s="66">
        <v>44.89</v>
      </c>
      <c r="P30" s="68">
        <v>50.48</v>
      </c>
      <c r="Q30" s="73">
        <v>49.12</v>
      </c>
      <c r="R30" s="73">
        <v>47.91</v>
      </c>
      <c r="S30" s="62" t="s">
        <v>67</v>
      </c>
      <c r="T30" s="62" t="s">
        <v>68</v>
      </c>
      <c r="U30" s="63" t="s">
        <v>67</v>
      </c>
      <c r="V30" s="63" t="s">
        <v>69</v>
      </c>
      <c r="W30" s="63" t="s">
        <v>86</v>
      </c>
      <c r="X30" s="91" t="s">
        <v>52</v>
      </c>
    </row>
    <row r="31" spans="1:24" ht="15">
      <c r="A31" s="11" t="s">
        <v>38</v>
      </c>
      <c r="B31" s="32">
        <v>97</v>
      </c>
      <c r="C31" s="32">
        <v>104.2</v>
      </c>
      <c r="D31" s="32">
        <v>83.7</v>
      </c>
      <c r="E31" s="32">
        <v>77.2</v>
      </c>
      <c r="F31" s="41">
        <v>90.5</v>
      </c>
      <c r="G31" s="32">
        <v>84.6</v>
      </c>
      <c r="H31" s="32">
        <v>93</v>
      </c>
      <c r="I31" s="32">
        <v>81.7</v>
      </c>
      <c r="J31" s="32">
        <v>78</v>
      </c>
      <c r="K31" s="41">
        <v>84.3</v>
      </c>
      <c r="L31" s="32">
        <v>88.5</v>
      </c>
      <c r="M31" s="32">
        <v>104.7</v>
      </c>
      <c r="N31" s="86">
        <v>94.9</v>
      </c>
      <c r="O31" s="86">
        <v>86.1</v>
      </c>
      <c r="P31" s="87">
        <v>93.5</v>
      </c>
      <c r="Q31" s="88">
        <v>95.7</v>
      </c>
      <c r="R31" s="92">
        <v>115.1</v>
      </c>
      <c r="S31" s="63" t="s">
        <v>70</v>
      </c>
      <c r="T31" s="63" t="s">
        <v>71</v>
      </c>
      <c r="U31" s="63" t="s">
        <v>72</v>
      </c>
      <c r="V31" s="63" t="s">
        <v>73</v>
      </c>
      <c r="W31" s="37" t="s">
        <v>74</v>
      </c>
      <c r="X31" s="91" t="s">
        <v>75</v>
      </c>
    </row>
    <row r="32" spans="1:24" ht="15">
      <c r="A32" s="11" t="s">
        <v>39</v>
      </c>
      <c r="B32" s="32">
        <v>99.6</v>
      </c>
      <c r="C32" s="32">
        <v>108.5</v>
      </c>
      <c r="D32" s="32">
        <v>126.4</v>
      </c>
      <c r="E32" s="32">
        <v>130.1</v>
      </c>
      <c r="F32" s="41">
        <v>116.2</v>
      </c>
      <c r="G32" s="32">
        <v>114.7</v>
      </c>
      <c r="H32" s="32">
        <v>116.5</v>
      </c>
      <c r="I32" s="32">
        <v>120.7</v>
      </c>
      <c r="J32" s="32">
        <v>116.6</v>
      </c>
      <c r="K32" s="41">
        <v>117.1</v>
      </c>
      <c r="L32" s="32">
        <v>100.4</v>
      </c>
      <c r="M32" s="32">
        <v>99.1</v>
      </c>
      <c r="N32" s="86">
        <v>96.9</v>
      </c>
      <c r="O32" s="86">
        <v>88</v>
      </c>
      <c r="P32" s="87">
        <v>96.1</v>
      </c>
      <c r="Q32" s="88">
        <v>79.4</v>
      </c>
      <c r="R32" s="92">
        <v>79.6</v>
      </c>
      <c r="S32" s="63" t="s">
        <v>76</v>
      </c>
      <c r="T32" s="63" t="s">
        <v>77</v>
      </c>
      <c r="U32" s="63" t="s">
        <v>78</v>
      </c>
      <c r="V32" s="63" t="s">
        <v>79</v>
      </c>
      <c r="W32" s="63" t="s">
        <v>80</v>
      </c>
      <c r="X32" s="91" t="s">
        <v>81</v>
      </c>
    </row>
    <row r="33" spans="1:24" ht="15">
      <c r="A33" s="3" t="s">
        <v>5</v>
      </c>
      <c r="B33" s="32">
        <v>146.9</v>
      </c>
      <c r="C33" s="32">
        <v>170.3</v>
      </c>
      <c r="D33" s="32">
        <v>235.7</v>
      </c>
      <c r="E33" s="32">
        <v>174.1</v>
      </c>
      <c r="F33" s="41">
        <v>181.8</v>
      </c>
      <c r="G33" s="32">
        <v>121.5</v>
      </c>
      <c r="H33" s="32">
        <v>67.9</v>
      </c>
      <c r="I33" s="32">
        <v>71.6</v>
      </c>
      <c r="J33" s="32">
        <v>81.7</v>
      </c>
      <c r="K33" s="41">
        <v>85.7</v>
      </c>
      <c r="L33" s="32">
        <v>80</v>
      </c>
      <c r="M33" s="32">
        <v>74.7</v>
      </c>
      <c r="N33" s="86">
        <v>102.1</v>
      </c>
      <c r="O33" s="86">
        <v>147</v>
      </c>
      <c r="P33" s="87">
        <v>100.9</v>
      </c>
      <c r="Q33" s="88">
        <v>179.6</v>
      </c>
      <c r="R33" s="92">
        <v>124.4</v>
      </c>
      <c r="S33" s="63" t="s">
        <v>82</v>
      </c>
      <c r="T33" s="63" t="s">
        <v>83</v>
      </c>
      <c r="U33" s="63" t="s">
        <v>84</v>
      </c>
      <c r="V33" s="37" t="s">
        <v>43</v>
      </c>
      <c r="W33" s="37" t="s">
        <v>48</v>
      </c>
      <c r="X33" s="77" t="s">
        <v>49</v>
      </c>
    </row>
    <row r="34" spans="1:24" ht="15">
      <c r="A34" s="19" t="s">
        <v>6</v>
      </c>
      <c r="B34" s="16"/>
      <c r="C34" s="15"/>
      <c r="D34" s="15"/>
      <c r="E34" s="16"/>
      <c r="F34" s="37"/>
      <c r="G34" s="12"/>
      <c r="H34" s="13"/>
      <c r="I34" s="12"/>
      <c r="J34" s="13"/>
      <c r="K34" s="45"/>
      <c r="L34" s="13"/>
      <c r="M34" s="13"/>
      <c r="N34" s="13"/>
      <c r="O34" s="13"/>
      <c r="P34" s="55"/>
      <c r="Q34" s="43"/>
      <c r="R34" s="80"/>
      <c r="S34" s="43"/>
      <c r="T34" s="43"/>
      <c r="U34" s="43"/>
      <c r="V34" s="37"/>
      <c r="W34" s="37"/>
      <c r="X34" s="77"/>
    </row>
    <row r="35" spans="1:24" ht="15">
      <c r="A35" s="9" t="s">
        <v>37</v>
      </c>
      <c r="B35" s="16"/>
      <c r="C35" s="15"/>
      <c r="D35" s="15"/>
      <c r="E35" s="16"/>
      <c r="F35" s="37"/>
      <c r="G35" s="12"/>
      <c r="H35" s="13"/>
      <c r="I35" s="12"/>
      <c r="J35" s="13"/>
      <c r="K35" s="45"/>
      <c r="L35" s="13"/>
      <c r="M35" s="13"/>
      <c r="N35" s="13"/>
      <c r="O35" s="13"/>
      <c r="P35" s="55"/>
      <c r="Q35" s="43"/>
      <c r="R35" s="80"/>
      <c r="S35" s="43"/>
      <c r="T35" s="43"/>
      <c r="U35" s="43"/>
      <c r="V35" s="37"/>
      <c r="W35" s="37"/>
      <c r="X35" s="77"/>
    </row>
    <row r="36" spans="1:24" ht="1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660</v>
      </c>
      <c r="J36" s="2">
        <v>740</v>
      </c>
      <c r="K36" s="25">
        <v>2557</v>
      </c>
      <c r="L36" s="2">
        <v>653</v>
      </c>
      <c r="M36" s="2">
        <v>680</v>
      </c>
      <c r="N36" s="2">
        <v>746</v>
      </c>
      <c r="O36" s="2">
        <v>781</v>
      </c>
      <c r="P36" s="69">
        <f>SUM(L36:O36)</f>
        <v>2860</v>
      </c>
      <c r="Q36" s="89">
        <v>730</v>
      </c>
      <c r="R36" s="89">
        <v>799</v>
      </c>
      <c r="S36" s="64">
        <v>815</v>
      </c>
      <c r="T36" s="64">
        <v>820</v>
      </c>
      <c r="U36" s="64">
        <f aca="true" t="shared" si="0" ref="U36:U43">SUM(Q36:T36)</f>
        <v>3164</v>
      </c>
      <c r="V36" s="37">
        <v>770</v>
      </c>
      <c r="W36" s="37">
        <v>805</v>
      </c>
      <c r="X36" s="77">
        <v>3245</v>
      </c>
    </row>
    <row r="37" spans="1:24" ht="15">
      <c r="A37" s="3" t="s">
        <v>8</v>
      </c>
      <c r="B37" s="17">
        <v>877</v>
      </c>
      <c r="C37" s="17">
        <v>989</v>
      </c>
      <c r="D37" s="17">
        <v>889</v>
      </c>
      <c r="E37" s="17">
        <v>613</v>
      </c>
      <c r="F37" s="20">
        <f>SUM(B37:E37)</f>
        <v>3368</v>
      </c>
      <c r="G37" s="2">
        <v>792</v>
      </c>
      <c r="H37" s="2">
        <v>831</v>
      </c>
      <c r="I37" s="2">
        <v>751</v>
      </c>
      <c r="J37" s="2">
        <v>638</v>
      </c>
      <c r="K37" s="25">
        <f>SUM(G37:J37)</f>
        <v>3012</v>
      </c>
      <c r="L37" s="2">
        <v>700</v>
      </c>
      <c r="M37" s="2">
        <v>812</v>
      </c>
      <c r="N37" s="2">
        <v>814</v>
      </c>
      <c r="O37" s="2">
        <v>668</v>
      </c>
      <c r="P37" s="69">
        <v>2993</v>
      </c>
      <c r="Q37" s="89">
        <v>722</v>
      </c>
      <c r="R37" s="89">
        <v>805</v>
      </c>
      <c r="S37" s="64">
        <v>830</v>
      </c>
      <c r="T37" s="64">
        <v>680</v>
      </c>
      <c r="U37" s="64">
        <f t="shared" si="0"/>
        <v>3037</v>
      </c>
      <c r="V37" s="37">
        <v>750</v>
      </c>
      <c r="W37" s="37">
        <v>840</v>
      </c>
      <c r="X37" s="77">
        <v>3140</v>
      </c>
    </row>
    <row r="38" spans="1:24" ht="15">
      <c r="A38" s="11" t="s">
        <v>22</v>
      </c>
      <c r="B38" s="17">
        <v>53</v>
      </c>
      <c r="C38" s="17">
        <v>56</v>
      </c>
      <c r="D38" s="17">
        <v>46</v>
      </c>
      <c r="E38" s="17">
        <v>59</v>
      </c>
      <c r="F38" s="20">
        <v>214</v>
      </c>
      <c r="G38" s="2">
        <v>68</v>
      </c>
      <c r="H38" s="2">
        <v>55</v>
      </c>
      <c r="I38" s="2">
        <v>41</v>
      </c>
      <c r="J38" s="2">
        <v>52</v>
      </c>
      <c r="K38" s="25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69">
        <f>SUM(L38:O38)</f>
        <v>252</v>
      </c>
      <c r="Q38" s="89">
        <v>80</v>
      </c>
      <c r="R38" s="89">
        <v>66</v>
      </c>
      <c r="S38" s="64">
        <v>60</v>
      </c>
      <c r="T38" s="64">
        <v>62</v>
      </c>
      <c r="U38" s="64">
        <f t="shared" si="0"/>
        <v>268</v>
      </c>
      <c r="V38" s="37">
        <v>82</v>
      </c>
      <c r="W38" s="37">
        <v>69</v>
      </c>
      <c r="X38" s="77">
        <v>279</v>
      </c>
    </row>
    <row r="39" spans="1:24" ht="1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0">
        <v>5010</v>
      </c>
      <c r="G39" s="2">
        <v>1229</v>
      </c>
      <c r="H39" s="2">
        <v>1317</v>
      </c>
      <c r="I39" s="2">
        <v>1235</v>
      </c>
      <c r="J39" s="2">
        <v>1457</v>
      </c>
      <c r="K39" s="25">
        <v>5239</v>
      </c>
      <c r="L39" s="2">
        <v>1432</v>
      </c>
      <c r="M39" s="2">
        <v>1425</v>
      </c>
      <c r="N39" s="2">
        <v>1230</v>
      </c>
      <c r="O39" s="2">
        <v>1544</v>
      </c>
      <c r="P39" s="69">
        <v>5632</v>
      </c>
      <c r="Q39" s="89">
        <v>1516</v>
      </c>
      <c r="R39" s="89">
        <v>1518</v>
      </c>
      <c r="S39" s="64">
        <v>1300</v>
      </c>
      <c r="T39" s="64">
        <v>1655</v>
      </c>
      <c r="U39" s="64">
        <f t="shared" si="0"/>
        <v>5989</v>
      </c>
      <c r="V39" s="37">
        <v>1550</v>
      </c>
      <c r="W39" s="37">
        <v>1500</v>
      </c>
      <c r="X39" s="77">
        <v>6115</v>
      </c>
    </row>
    <row r="40" spans="1:24" ht="1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5">
        <v>1116</v>
      </c>
      <c r="G40" s="2">
        <v>293</v>
      </c>
      <c r="H40" s="2">
        <v>257</v>
      </c>
      <c r="I40" s="2">
        <v>266</v>
      </c>
      <c r="J40" s="2">
        <v>275</v>
      </c>
      <c r="K40" s="25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69">
        <v>1116</v>
      </c>
      <c r="Q40" s="89">
        <v>279</v>
      </c>
      <c r="R40" s="89">
        <v>270</v>
      </c>
      <c r="S40" s="64">
        <v>270</v>
      </c>
      <c r="T40" s="64">
        <v>280</v>
      </c>
      <c r="U40" s="64">
        <f t="shared" si="0"/>
        <v>1099</v>
      </c>
      <c r="V40" s="37">
        <v>270</v>
      </c>
      <c r="W40" s="37">
        <v>265</v>
      </c>
      <c r="X40" s="77">
        <v>1075</v>
      </c>
    </row>
    <row r="41" spans="1:24" ht="1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5">
        <v>6321</v>
      </c>
      <c r="G41" s="2">
        <v>1585</v>
      </c>
      <c r="H41" s="2">
        <v>1605</v>
      </c>
      <c r="I41" s="2">
        <v>1734</v>
      </c>
      <c r="J41" s="2">
        <v>1721</v>
      </c>
      <c r="K41" s="25">
        <v>6645</v>
      </c>
      <c r="L41" s="2">
        <v>1720</v>
      </c>
      <c r="M41" s="2">
        <v>1622</v>
      </c>
      <c r="N41" s="2">
        <v>1661</v>
      </c>
      <c r="O41" s="2">
        <v>1788</v>
      </c>
      <c r="P41" s="69">
        <f>SUM(L41:O41)</f>
        <v>6791</v>
      </c>
      <c r="Q41" s="89">
        <v>1708</v>
      </c>
      <c r="R41" s="89">
        <v>1701</v>
      </c>
      <c r="S41" s="64">
        <v>1740</v>
      </c>
      <c r="T41" s="64">
        <v>1720</v>
      </c>
      <c r="U41" s="64">
        <f t="shared" si="0"/>
        <v>6869</v>
      </c>
      <c r="V41" s="37">
        <v>1750</v>
      </c>
      <c r="W41" s="37">
        <v>1745</v>
      </c>
      <c r="X41" s="77">
        <v>7045</v>
      </c>
    </row>
    <row r="42" spans="1:24" ht="1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5">
        <v>529</v>
      </c>
      <c r="G42" s="2">
        <v>116</v>
      </c>
      <c r="H42" s="2">
        <v>141</v>
      </c>
      <c r="I42" s="2">
        <v>160</v>
      </c>
      <c r="J42" s="2">
        <v>153</v>
      </c>
      <c r="K42" s="25">
        <v>569</v>
      </c>
      <c r="L42" s="2">
        <v>133</v>
      </c>
      <c r="M42" s="2">
        <v>148</v>
      </c>
      <c r="N42" s="2">
        <v>168</v>
      </c>
      <c r="O42" s="2">
        <v>173</v>
      </c>
      <c r="P42" s="69">
        <f>SUM(L42:O42)</f>
        <v>622</v>
      </c>
      <c r="Q42" s="89">
        <v>153</v>
      </c>
      <c r="R42" s="89">
        <v>147</v>
      </c>
      <c r="S42" s="64">
        <v>160</v>
      </c>
      <c r="T42" s="64">
        <v>170</v>
      </c>
      <c r="U42" s="64">
        <f t="shared" si="0"/>
        <v>630</v>
      </c>
      <c r="V42" s="37">
        <v>145</v>
      </c>
      <c r="W42" s="37">
        <v>155</v>
      </c>
      <c r="X42" s="77">
        <v>640</v>
      </c>
    </row>
    <row r="43" spans="1:24" ht="15.75" thickBot="1">
      <c r="A43" s="26" t="s">
        <v>27</v>
      </c>
      <c r="B43" s="38">
        <v>1309</v>
      </c>
      <c r="C43" s="38">
        <v>1541</v>
      </c>
      <c r="D43" s="38">
        <v>1371</v>
      </c>
      <c r="E43" s="38">
        <v>1519</v>
      </c>
      <c r="F43" s="38">
        <f>SUM(B43:E43)</f>
        <v>5740</v>
      </c>
      <c r="G43" s="30">
        <v>1468</v>
      </c>
      <c r="H43" s="30">
        <v>1406</v>
      </c>
      <c r="I43" s="30">
        <v>1371</v>
      </c>
      <c r="J43" s="30">
        <v>1413</v>
      </c>
      <c r="K43" s="30">
        <v>5657</v>
      </c>
      <c r="L43" s="30">
        <v>1449</v>
      </c>
      <c r="M43" s="30">
        <v>1458</v>
      </c>
      <c r="N43" s="30">
        <v>1296</v>
      </c>
      <c r="O43" s="30">
        <v>1394</v>
      </c>
      <c r="P43" s="72">
        <v>5597</v>
      </c>
      <c r="Q43" s="90">
        <v>1358</v>
      </c>
      <c r="R43" s="90">
        <v>1350</v>
      </c>
      <c r="S43" s="65">
        <v>1275</v>
      </c>
      <c r="T43" s="65">
        <v>1400</v>
      </c>
      <c r="U43" s="75">
        <f t="shared" si="0"/>
        <v>5383</v>
      </c>
      <c r="V43" s="84">
        <v>1350</v>
      </c>
      <c r="W43" s="84">
        <v>1350</v>
      </c>
      <c r="X43" s="85">
        <v>5400</v>
      </c>
    </row>
    <row r="44" ht="12.75">
      <c r="A44" s="21" t="s">
        <v>34</v>
      </c>
    </row>
    <row r="45" ht="12.75">
      <c r="A45" s="22" t="s">
        <v>33</v>
      </c>
    </row>
    <row r="46" ht="12.75">
      <c r="A46" s="23" t="s">
        <v>25</v>
      </c>
    </row>
    <row r="47" ht="12.75">
      <c r="A47" s="24" t="s">
        <v>36</v>
      </c>
    </row>
    <row r="48" ht="12.75">
      <c r="A48" s="28" t="s">
        <v>85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2018-09-18T14:52:07Z</cp:lastPrinted>
  <dcterms:created xsi:type="dcterms:W3CDTF">1998-11-17T17:16:12Z</dcterms:created>
  <dcterms:modified xsi:type="dcterms:W3CDTF">2018-09-18T14:52:23Z</dcterms:modified>
  <cp:category/>
  <cp:version/>
  <cp:contentType/>
  <cp:contentStatus/>
</cp:coreProperties>
</file>