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<sst xmlns="http://schemas.openxmlformats.org/spreadsheetml/2006/main" count="113" uniqueCount="88">
  <si>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</si>
  <si>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</si>
  <si>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</si>
  <si>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</si>
  <si>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</si>
  <si>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</si>
  <si>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</si>
  <si>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</si>
  <si>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</si>
  <si>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</si>
  <si>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</si>
  <si>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</si>
  <si>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</si>
  <si>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</si>
  <si>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</si>
  <si>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</si>
  <si>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</si>
  <si>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</si>
  <si>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</si>
  <si>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</si>
  <si>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</si>
  <si>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</si>
  <si>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</si>
  <si>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</si>
  <si>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</si>
  <si>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</si>
  <si>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</si>
  <si>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</si>
  <si>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</si>
  <si>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</si>
  <si>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</si>
  <si>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</si>
  <si>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</si>
  <si>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</si>
  <si>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</si>
  <si>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</si>
  <si>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</si>
  <si>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</si>
  <si>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60-70</t>
  </si>
  <si>
    <t>140-150</t>
  </si>
  <si>
    <t>85-92</t>
  </si>
  <si>
    <t>84-90</t>
  </si>
  <si>
    <t>87-94</t>
  </si>
  <si>
    <t>U.S. trade, million lb, carcass wt. equivalent</t>
  </si>
  <si>
    <t xml:space="preserve">   Broilers, national composite, cents/lb</t>
  </si>
  <si>
    <t xml:space="preserve">   Turkeys, national, cents/lb</t>
  </si>
  <si>
    <t>67-71</t>
  </si>
  <si>
    <t>146-150</t>
  </si>
  <si>
    <t>62-72</t>
  </si>
  <si>
    <t>143-153</t>
  </si>
  <si>
    <t>48-52</t>
  </si>
  <si>
    <t>86-94</t>
  </si>
  <si>
    <t>137-147</t>
  </si>
  <si>
    <t>79-85</t>
  </si>
  <si>
    <t>134-144</t>
  </si>
  <si>
    <t>61-71</t>
  </si>
  <si>
    <t>113-117</t>
  </si>
  <si>
    <t>110-116</t>
  </si>
  <si>
    <t>120-122</t>
  </si>
  <si>
    <t>112-122</t>
  </si>
  <si>
    <t>111-121</t>
  </si>
  <si>
    <t>112-121</t>
  </si>
  <si>
    <t>141-147</t>
  </si>
  <si>
    <t>67-73</t>
  </si>
  <si>
    <t>147-153</t>
  </si>
  <si>
    <t>141-143</t>
  </si>
  <si>
    <t>67-69</t>
  </si>
  <si>
    <t>147-149</t>
  </si>
  <si>
    <t>129-139</t>
  </si>
  <si>
    <t>133-143</t>
  </si>
  <si>
    <t>57-59</t>
  </si>
  <si>
    <t>44-46</t>
  </si>
  <si>
    <t>51-52</t>
  </si>
  <si>
    <t>50-54</t>
  </si>
  <si>
    <t>46-50</t>
  </si>
  <si>
    <t>95-97</t>
  </si>
  <si>
    <t>85-91</t>
  </si>
  <si>
    <t>93-95</t>
  </si>
  <si>
    <t>96-98</t>
  </si>
  <si>
    <t>102-108</t>
  </si>
  <si>
    <t>99-102</t>
  </si>
  <si>
    <t>94-102</t>
  </si>
  <si>
    <t>97-105</t>
  </si>
  <si>
    <t>100-109</t>
  </si>
  <si>
    <t>89-91</t>
  </si>
  <si>
    <t>100-106</t>
  </si>
  <si>
    <t>86-88</t>
  </si>
  <si>
    <t>Updated 8/15/2017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</si>
</sst>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L14" sqref="L14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5.7109375" defaultRowHeight="12.75"/>
  <cols>
    <col min="1" max="1" width="51.14062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8" customWidth="1"/>
    <col min="13" max="13" width="9.8515625" style="1" customWidth="1"/>
    <col min="14" max="14" width="9.8515625" style="58" customWidth="1"/>
    <col min="15" max="15" width="9.8515625" style="60" customWidth="1"/>
    <col min="16" max="16" width="9.421875" style="52" customWidth="1"/>
    <col min="17" max="20" width="9.8515625" style="1" customWidth="1"/>
    <col min="21" max="21" width="10.57421875" style="56" customWidth="1"/>
    <col min="22" max="23" width="8.140625" style="1" customWidth="1"/>
    <col min="24" max="24" width="10.421875" style="1" customWidth="1"/>
    <col min="25" max="16384" width="5.7109375" style="1" customWidth="1"/>
  </cols>
  <sheetData>
    <row r="1" spans="1:25" ht="19.5" thickBot="1">
      <c r="A1" s="34" t="s">
        <v>32</v>
      </c>
      <c r="B1" s="4"/>
      <c r="C1" s="4"/>
      <c r="D1" s="4"/>
      <c r="E1" s="4"/>
      <c r="F1" s="4"/>
      <c r="U1" s="55"/>
      <c r="Y1" s="52"/>
    </row>
    <row r="2" spans="1:25" ht="1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59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48"/>
      <c r="X2" s="68"/>
      <c r="Y2" s="52"/>
    </row>
    <row r="3" spans="1:25" ht="15">
      <c r="A3" s="4"/>
      <c r="B3" s="8" t="s">
        <v>24</v>
      </c>
      <c r="C3" s="8" t="s">
        <v>25</v>
      </c>
      <c r="D3" s="8" t="s">
        <v>14</v>
      </c>
      <c r="E3" s="9" t="s">
        <v>15</v>
      </c>
      <c r="F3" s="8" t="s">
        <v>13</v>
      </c>
      <c r="G3" s="8" t="s">
        <v>24</v>
      </c>
      <c r="H3" s="35" t="s">
        <v>25</v>
      </c>
      <c r="I3" s="35" t="s">
        <v>14</v>
      </c>
      <c r="J3" s="40" t="s">
        <v>15</v>
      </c>
      <c r="K3" s="41" t="s">
        <v>13</v>
      </c>
      <c r="L3" s="57" t="s">
        <v>24</v>
      </c>
      <c r="M3" s="35" t="s">
        <v>25</v>
      </c>
      <c r="N3" s="35" t="s">
        <v>14</v>
      </c>
      <c r="O3" s="40" t="s">
        <v>15</v>
      </c>
      <c r="P3" s="8" t="s">
        <v>13</v>
      </c>
      <c r="Q3" s="35" t="s">
        <v>24</v>
      </c>
      <c r="R3" s="35" t="s">
        <v>25</v>
      </c>
      <c r="S3" s="35" t="s">
        <v>14</v>
      </c>
      <c r="T3" s="40" t="s">
        <v>15</v>
      </c>
      <c r="U3" s="8" t="s">
        <v>13</v>
      </c>
      <c r="V3" s="35" t="s">
        <v>24</v>
      </c>
      <c r="W3" s="35" t="s">
        <v>25</v>
      </c>
      <c r="X3" s="69" t="s">
        <v>13</v>
      </c>
      <c r="Y3" s="52"/>
    </row>
    <row r="4" spans="1:25" ht="1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8"/>
      <c r="P4" s="53"/>
      <c r="U4" s="62"/>
      <c r="V4" s="52"/>
      <c r="W4" s="52"/>
      <c r="X4" s="70"/>
      <c r="Y4" s="52"/>
    </row>
    <row r="5" spans="1:25" ht="1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8"/>
      <c r="U5" s="62"/>
      <c r="V5" s="52"/>
      <c r="W5" s="52"/>
      <c r="X5" s="70"/>
      <c r="Y5" s="52"/>
    </row>
    <row r="6" spans="1:25" ht="1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v>25221</v>
      </c>
      <c r="Q6" s="23">
        <v>6300</v>
      </c>
      <c r="R6" s="23">
        <v>6404</v>
      </c>
      <c r="S6" s="43">
        <v>6830</v>
      </c>
      <c r="T6" s="43">
        <v>7165</v>
      </c>
      <c r="U6" s="63">
        <f>SUM(Q6:T6)</f>
        <v>26699</v>
      </c>
      <c r="V6" s="43">
        <v>6325</v>
      </c>
      <c r="W6" s="43">
        <v>7005</v>
      </c>
      <c r="X6" s="72">
        <v>27360</v>
      </c>
      <c r="Y6" s="52"/>
    </row>
    <row r="7" spans="1:25" ht="1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23">
        <v>6137</v>
      </c>
      <c r="S7" s="43">
        <v>6260</v>
      </c>
      <c r="T7" s="43">
        <v>7000</v>
      </c>
      <c r="U7" s="63">
        <f>SUM(Q7:T7)</f>
        <v>25806</v>
      </c>
      <c r="V7" s="43">
        <v>6535</v>
      </c>
      <c r="W7" s="43">
        <v>6380</v>
      </c>
      <c r="X7" s="72">
        <v>26735</v>
      </c>
      <c r="Y7" s="52"/>
    </row>
    <row r="8" spans="1:25" ht="1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2">
        <v>36</v>
      </c>
      <c r="S8" s="12">
        <v>36</v>
      </c>
      <c r="T8" s="12">
        <v>38</v>
      </c>
      <c r="U8" s="63">
        <f>SUM(Q8:T8)</f>
        <v>147</v>
      </c>
      <c r="V8" s="74">
        <v>35</v>
      </c>
      <c r="W8" s="74">
        <v>37</v>
      </c>
      <c r="X8" s="72">
        <v>145</v>
      </c>
      <c r="Y8" s="52"/>
    </row>
    <row r="9" spans="1:25" ht="1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10233</v>
      </c>
      <c r="R9" s="2">
        <v>10405</v>
      </c>
      <c r="S9" s="12">
        <v>10500</v>
      </c>
      <c r="T9" s="12">
        <v>10350</v>
      </c>
      <c r="U9" s="63">
        <f>SUM(Q9:T9)</f>
        <v>41488</v>
      </c>
      <c r="V9" s="74">
        <v>10400</v>
      </c>
      <c r="W9" s="74">
        <v>10625</v>
      </c>
      <c r="X9" s="72">
        <v>42275</v>
      </c>
      <c r="Y9" s="52"/>
    </row>
    <row r="10" spans="1:25" ht="1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2">
        <v>1481</v>
      </c>
      <c r="S10" s="12">
        <v>1450</v>
      </c>
      <c r="T10" s="12">
        <v>1565</v>
      </c>
      <c r="U10" s="63">
        <f>SUM(Q10:T10)</f>
        <v>5983</v>
      </c>
      <c r="V10" s="74">
        <v>1510</v>
      </c>
      <c r="W10" s="74">
        <v>1540</v>
      </c>
      <c r="X10" s="72">
        <v>6180</v>
      </c>
      <c r="Y10" s="52"/>
    </row>
    <row r="11" spans="1:25" ht="1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2"/>
      <c r="S11" s="12"/>
      <c r="T11" s="12"/>
      <c r="U11" s="63"/>
      <c r="V11" s="74"/>
      <c r="W11" s="74"/>
      <c r="X11" s="72"/>
      <c r="Y11" s="52"/>
    </row>
    <row r="12" spans="1:25" ht="15">
      <c r="A12" s="13" t="s">
        <v>27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24623</v>
      </c>
      <c r="O12" s="2">
        <v>25037</v>
      </c>
      <c r="P12" s="30">
        <f>SUM(L12:O12)</f>
        <v>97612</v>
      </c>
      <c r="Q12" s="2">
        <v>24612</v>
      </c>
      <c r="R12" s="2">
        <v>24616</v>
      </c>
      <c r="S12" s="12">
        <v>25237</v>
      </c>
      <c r="T12" s="12">
        <v>26278</v>
      </c>
      <c r="U12" s="63">
        <f>SUM(Q12:T12)</f>
        <v>100743</v>
      </c>
      <c r="V12" s="74">
        <v>24957</v>
      </c>
      <c r="W12" s="74">
        <v>25746</v>
      </c>
      <c r="X12" s="72">
        <v>103318</v>
      </c>
      <c r="Y12" s="52"/>
    </row>
    <row r="13" spans="1:25" ht="1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2">
        <v>1896</v>
      </c>
      <c r="S13" s="12">
        <v>1910</v>
      </c>
      <c r="T13" s="12">
        <v>1950</v>
      </c>
      <c r="U13" s="63">
        <f>SUM(Q13:T13)</f>
        <v>7658</v>
      </c>
      <c r="V13" s="74">
        <v>1925</v>
      </c>
      <c r="W13" s="74">
        <v>1900</v>
      </c>
      <c r="X13" s="72">
        <v>7765</v>
      </c>
      <c r="Y13" s="52"/>
    </row>
    <row r="14" spans="1:25" ht="1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2"/>
      <c r="S14" s="12"/>
      <c r="T14" s="12"/>
      <c r="U14" s="62"/>
      <c r="V14" s="52"/>
      <c r="W14" s="52"/>
      <c r="X14" s="70"/>
      <c r="Y14" s="52"/>
    </row>
    <row r="15" spans="1:25" ht="15">
      <c r="A15" s="11" t="s">
        <v>33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2"/>
      <c r="S15" s="12"/>
      <c r="T15" s="12"/>
      <c r="U15" s="62"/>
      <c r="V15" s="52"/>
      <c r="W15" s="52"/>
      <c r="X15" s="70"/>
      <c r="Y15" s="52"/>
    </row>
    <row r="16" spans="1:25" ht="1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14.1</v>
      </c>
      <c r="O16" s="14">
        <v>14</v>
      </c>
      <c r="P16" s="61">
        <v>55.6</v>
      </c>
      <c r="Q16" s="14">
        <v>14</v>
      </c>
      <c r="R16" s="14">
        <v>14.2</v>
      </c>
      <c r="S16" s="15">
        <v>14.6</v>
      </c>
      <c r="T16" s="15">
        <v>15</v>
      </c>
      <c r="U16" s="64">
        <v>57.9</v>
      </c>
      <c r="V16" s="54">
        <v>13.7</v>
      </c>
      <c r="W16" s="54">
        <v>15.2</v>
      </c>
      <c r="X16" s="75">
        <v>58.7</v>
      </c>
      <c r="Y16" s="52"/>
    </row>
    <row r="17" spans="1:25" ht="1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11.9</v>
      </c>
      <c r="N17" s="14">
        <v>12.1</v>
      </c>
      <c r="O17" s="14">
        <v>13.5</v>
      </c>
      <c r="P17" s="61">
        <v>50.1</v>
      </c>
      <c r="Q17" s="14">
        <v>12.4</v>
      </c>
      <c r="R17" s="14">
        <v>11.8</v>
      </c>
      <c r="S17" s="15">
        <v>12.3</v>
      </c>
      <c r="T17" s="15">
        <v>13.8</v>
      </c>
      <c r="U17" s="65">
        <v>50.2</v>
      </c>
      <c r="V17" s="73">
        <v>12.4</v>
      </c>
      <c r="W17" s="73">
        <v>12.4</v>
      </c>
      <c r="X17" s="71">
        <v>51.1</v>
      </c>
      <c r="Y17" s="52"/>
    </row>
    <row r="18" spans="1:25" ht="1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1">
        <v>1</v>
      </c>
      <c r="Q18" s="14">
        <v>0.3</v>
      </c>
      <c r="R18" s="14">
        <v>0.3</v>
      </c>
      <c r="S18" s="15">
        <v>0.2</v>
      </c>
      <c r="T18" s="15">
        <v>0.3</v>
      </c>
      <c r="U18" s="65">
        <v>1.1</v>
      </c>
      <c r="V18" s="73">
        <v>0.3</v>
      </c>
      <c r="W18" s="73">
        <v>0.3</v>
      </c>
      <c r="X18" s="75">
        <v>1</v>
      </c>
      <c r="Y18" s="52"/>
    </row>
    <row r="19" spans="1:25" ht="1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1">
        <v>89.8</v>
      </c>
      <c r="Q19" s="14">
        <v>22.4</v>
      </c>
      <c r="R19" s="14">
        <v>22.9</v>
      </c>
      <c r="S19" s="15">
        <v>22.9</v>
      </c>
      <c r="T19" s="15">
        <v>22.5</v>
      </c>
      <c r="U19" s="65">
        <v>90.7</v>
      </c>
      <c r="V19" s="73">
        <v>22.7</v>
      </c>
      <c r="W19" s="76">
        <v>23</v>
      </c>
      <c r="X19" s="71">
        <v>91.5</v>
      </c>
      <c r="Y19" s="52"/>
    </row>
    <row r="20" spans="1:25" ht="1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1">
        <v>16.6</v>
      </c>
      <c r="Q20" s="14">
        <v>3.7</v>
      </c>
      <c r="R20" s="14">
        <v>3.7</v>
      </c>
      <c r="S20" s="15">
        <v>4</v>
      </c>
      <c r="T20" s="15">
        <v>5.1</v>
      </c>
      <c r="U20" s="65">
        <v>16.5</v>
      </c>
      <c r="V20" s="73">
        <v>3.9</v>
      </c>
      <c r="W20" s="73">
        <v>3.8</v>
      </c>
      <c r="X20" s="75">
        <v>17</v>
      </c>
      <c r="Y20" s="52"/>
    </row>
    <row r="21" spans="1:25" ht="1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1"/>
      <c r="Q21" s="14"/>
      <c r="R21" s="14"/>
      <c r="S21" s="15"/>
      <c r="T21" s="15"/>
      <c r="U21" s="64"/>
      <c r="V21" s="73"/>
      <c r="W21" s="73"/>
      <c r="X21" s="71"/>
      <c r="Y21" s="52"/>
    </row>
    <row r="22" spans="1:25" ht="1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52.9</v>
      </c>
      <c r="M22" s="14">
        <v>53</v>
      </c>
      <c r="N22" s="14">
        <v>53.7</v>
      </c>
      <c r="O22" s="14">
        <v>54.9</v>
      </c>
      <c r="P22" s="61">
        <v>214.6</v>
      </c>
      <c r="Q22" s="14">
        <v>53.2</v>
      </c>
      <c r="R22" s="14">
        <v>53.2</v>
      </c>
      <c r="S22" s="15">
        <v>54.4</v>
      </c>
      <c r="T22" s="15">
        <v>57.1</v>
      </c>
      <c r="U22" s="65">
        <v>217.9</v>
      </c>
      <c r="V22" s="76">
        <v>53.3</v>
      </c>
      <c r="W22" s="76">
        <v>55</v>
      </c>
      <c r="X22" s="71">
        <v>220.7</v>
      </c>
      <c r="Y22" s="52"/>
    </row>
    <row r="23" spans="1:25" ht="1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1">
        <v>274.7</v>
      </c>
      <c r="Q23" s="14">
        <v>68.5</v>
      </c>
      <c r="R23" s="14">
        <v>68.2</v>
      </c>
      <c r="S23" s="15">
        <v>69.1</v>
      </c>
      <c r="T23" s="15">
        <v>70.1</v>
      </c>
      <c r="U23" s="65">
        <v>275.9</v>
      </c>
      <c r="V23" s="76">
        <v>69</v>
      </c>
      <c r="W23" s="73">
        <v>67.8</v>
      </c>
      <c r="X23" s="71">
        <v>277.5</v>
      </c>
      <c r="Y23" s="52"/>
    </row>
    <row r="24" spans="1:25" ht="1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4"/>
      <c r="Q24" s="15"/>
      <c r="R24" s="15"/>
      <c r="S24" s="15"/>
      <c r="T24" s="15"/>
      <c r="U24" s="64"/>
      <c r="V24" s="52"/>
      <c r="W24" s="52"/>
      <c r="X24" s="70"/>
      <c r="Y24" s="52"/>
    </row>
    <row r="25" spans="1:25" ht="1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31</v>
      </c>
      <c r="M25" s="15"/>
      <c r="N25" s="14"/>
      <c r="O25" s="15"/>
      <c r="P25" s="54"/>
      <c r="Q25" s="15"/>
      <c r="R25" s="15"/>
      <c r="S25" s="15"/>
      <c r="T25" s="15"/>
      <c r="U25" s="66"/>
      <c r="V25" s="52"/>
      <c r="W25" s="52"/>
      <c r="X25" s="70"/>
      <c r="Y25" s="52"/>
    </row>
    <row r="26" spans="1:25" ht="15">
      <c r="A26" s="13" t="s">
        <v>29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16">
        <v>134.81</v>
      </c>
      <c r="M26" s="16">
        <v>127.68</v>
      </c>
      <c r="N26" s="16">
        <v>113.26</v>
      </c>
      <c r="O26" s="16">
        <v>107.69</v>
      </c>
      <c r="P26" s="49">
        <f>AVERAGE(L26:O26)</f>
        <v>120.86</v>
      </c>
      <c r="Q26" s="16">
        <v>122.96</v>
      </c>
      <c r="R26" s="16">
        <v>132.76</v>
      </c>
      <c r="S26" s="47" t="s">
        <v>56</v>
      </c>
      <c r="T26" s="47" t="s">
        <v>57</v>
      </c>
      <c r="U26" s="66" t="s">
        <v>58</v>
      </c>
      <c r="V26" s="77" t="s">
        <v>59</v>
      </c>
      <c r="W26" s="77" t="s">
        <v>60</v>
      </c>
      <c r="X26" s="78" t="s">
        <v>61</v>
      </c>
      <c r="Y26" s="52"/>
    </row>
    <row r="27" spans="1:25" ht="1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16">
        <v>155.83</v>
      </c>
      <c r="M27" s="16">
        <v>146.49</v>
      </c>
      <c r="N27" s="16">
        <v>140.66</v>
      </c>
      <c r="O27" s="16">
        <v>128.3</v>
      </c>
      <c r="P27" s="49">
        <f>AVERAGE(L27:O27)</f>
        <v>142.82</v>
      </c>
      <c r="Q27" s="16">
        <v>129.56</v>
      </c>
      <c r="R27" s="16">
        <v>147.39</v>
      </c>
      <c r="S27" s="47" t="s">
        <v>47</v>
      </c>
      <c r="T27" s="47" t="s">
        <v>62</v>
      </c>
      <c r="U27" s="66" t="s">
        <v>65</v>
      </c>
      <c r="V27" s="77" t="s">
        <v>68</v>
      </c>
      <c r="W27" s="77" t="s">
        <v>54</v>
      </c>
      <c r="X27" s="78" t="s">
        <v>69</v>
      </c>
      <c r="Y27" s="52"/>
    </row>
    <row r="28" spans="1:25" ht="15">
      <c r="A28" s="13" t="s">
        <v>30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16">
        <v>73.5</v>
      </c>
      <c r="M28" s="16">
        <v>75.87</v>
      </c>
      <c r="N28" s="16">
        <v>73.16</v>
      </c>
      <c r="O28" s="16">
        <v>57.75</v>
      </c>
      <c r="P28" s="49">
        <f>AVERAGE(L28:O28)</f>
        <v>70.07</v>
      </c>
      <c r="Q28" s="16">
        <v>62.63</v>
      </c>
      <c r="R28" s="16">
        <v>69.65</v>
      </c>
      <c r="S28" s="47" t="s">
        <v>46</v>
      </c>
      <c r="T28" s="47" t="s">
        <v>63</v>
      </c>
      <c r="U28" s="66" t="s">
        <v>66</v>
      </c>
      <c r="V28" s="77" t="s">
        <v>48</v>
      </c>
      <c r="W28" s="77" t="s">
        <v>38</v>
      </c>
      <c r="X28" s="78" t="s">
        <v>55</v>
      </c>
      <c r="Y28" s="52"/>
    </row>
    <row r="29" spans="1:25" ht="1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1">
        <v>144</v>
      </c>
      <c r="L29" s="16">
        <v>133.33</v>
      </c>
      <c r="M29" s="16">
        <v>136.15</v>
      </c>
      <c r="N29" s="16">
        <v>137.52</v>
      </c>
      <c r="O29" s="16">
        <v>131.88</v>
      </c>
      <c r="P29" s="49">
        <f>AVERAGE(L29:O29)</f>
        <v>134.72</v>
      </c>
      <c r="Q29" s="16">
        <v>138.91</v>
      </c>
      <c r="R29" s="16">
        <v>153</v>
      </c>
      <c r="S29" s="47" t="s">
        <v>47</v>
      </c>
      <c r="T29" s="47" t="s">
        <v>64</v>
      </c>
      <c r="U29" s="66" t="s">
        <v>67</v>
      </c>
      <c r="V29" s="77" t="s">
        <v>49</v>
      </c>
      <c r="W29" s="77" t="s">
        <v>52</v>
      </c>
      <c r="X29" s="78" t="s">
        <v>39</v>
      </c>
      <c r="Y29" s="52"/>
    </row>
    <row r="30" spans="1:25" ht="15">
      <c r="A30" s="13" t="s">
        <v>36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16">
        <v>44.63</v>
      </c>
      <c r="M30" s="16">
        <v>53.71</v>
      </c>
      <c r="N30" s="16">
        <v>49.26</v>
      </c>
      <c r="O30" s="16">
        <v>37.02</v>
      </c>
      <c r="P30" s="49">
        <f>AVERAGE(L30:O30)</f>
        <v>46.155</v>
      </c>
      <c r="Q30" s="16">
        <v>49.73</v>
      </c>
      <c r="R30" s="16">
        <v>51.7</v>
      </c>
      <c r="S30" s="47" t="s">
        <v>70</v>
      </c>
      <c r="T30" s="47" t="s">
        <v>71</v>
      </c>
      <c r="U30" s="66" t="s">
        <v>72</v>
      </c>
      <c r="V30" s="77" t="s">
        <v>50</v>
      </c>
      <c r="W30" s="77" t="s">
        <v>73</v>
      </c>
      <c r="X30" s="78" t="s">
        <v>74</v>
      </c>
      <c r="Y30" s="52"/>
    </row>
    <row r="31" spans="1:25" ht="15">
      <c r="A31" s="13" t="s">
        <v>44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16">
        <v>84.6</v>
      </c>
      <c r="M31" s="16">
        <v>93</v>
      </c>
      <c r="N31" s="38">
        <v>81.7</v>
      </c>
      <c r="O31" s="16">
        <v>78</v>
      </c>
      <c r="P31" s="49">
        <v>84.3</v>
      </c>
      <c r="Q31" s="16">
        <v>88.5</v>
      </c>
      <c r="R31" s="16">
        <v>104.7</v>
      </c>
      <c r="S31" s="47" t="s">
        <v>75</v>
      </c>
      <c r="T31" s="47" t="s">
        <v>76</v>
      </c>
      <c r="U31" s="66" t="s">
        <v>77</v>
      </c>
      <c r="V31" s="79" t="s">
        <v>51</v>
      </c>
      <c r="W31" s="79" t="s">
        <v>51</v>
      </c>
      <c r="X31" s="78" t="s">
        <v>40</v>
      </c>
      <c r="Y31" s="52"/>
    </row>
    <row r="32" spans="1:25" ht="15">
      <c r="A32" s="13" t="s">
        <v>45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16">
        <v>114.7</v>
      </c>
      <c r="M32" s="16">
        <v>116.5</v>
      </c>
      <c r="N32" s="16">
        <v>120.7</v>
      </c>
      <c r="O32" s="16">
        <v>116.6</v>
      </c>
      <c r="P32" s="49">
        <v>117.1</v>
      </c>
      <c r="Q32" s="16">
        <v>100.4</v>
      </c>
      <c r="R32" s="16">
        <v>99.1</v>
      </c>
      <c r="S32" s="47" t="s">
        <v>78</v>
      </c>
      <c r="T32" s="47" t="s">
        <v>79</v>
      </c>
      <c r="U32" s="66" t="s">
        <v>80</v>
      </c>
      <c r="V32" s="79" t="s">
        <v>81</v>
      </c>
      <c r="W32" s="79" t="s">
        <v>82</v>
      </c>
      <c r="X32" s="78" t="s">
        <v>83</v>
      </c>
      <c r="Y32" s="52"/>
    </row>
    <row r="33" spans="1:25" ht="1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16">
        <v>121.5</v>
      </c>
      <c r="M33" s="16">
        <v>67.9</v>
      </c>
      <c r="N33" s="16">
        <v>71.6</v>
      </c>
      <c r="O33" s="16">
        <v>81.7</v>
      </c>
      <c r="P33" s="49">
        <v>85.7</v>
      </c>
      <c r="Q33" s="16">
        <v>80</v>
      </c>
      <c r="R33" s="16">
        <v>74.7</v>
      </c>
      <c r="S33" s="47" t="s">
        <v>84</v>
      </c>
      <c r="T33" s="47" t="s">
        <v>85</v>
      </c>
      <c r="U33" s="66" t="s">
        <v>86</v>
      </c>
      <c r="V33" s="79" t="s">
        <v>41</v>
      </c>
      <c r="W33" s="79" t="s">
        <v>53</v>
      </c>
      <c r="X33" s="78" t="s">
        <v>42</v>
      </c>
      <c r="Y33" s="52"/>
    </row>
    <row r="34" spans="1:25" ht="1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4"/>
      <c r="Q34" s="15"/>
      <c r="R34" s="15"/>
      <c r="S34" s="15"/>
      <c r="T34" s="15"/>
      <c r="U34" s="64"/>
      <c r="V34" s="52"/>
      <c r="W34" s="52"/>
      <c r="X34" s="70"/>
      <c r="Y34" s="52"/>
    </row>
    <row r="35" spans="1:25" ht="15">
      <c r="A35" s="11" t="s">
        <v>43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4"/>
      <c r="Q35" s="15"/>
      <c r="R35" s="15"/>
      <c r="S35" s="15"/>
      <c r="T35" s="15"/>
      <c r="U35" s="64"/>
      <c r="V35" s="52"/>
      <c r="W35" s="52"/>
      <c r="X35" s="70"/>
      <c r="Y35" s="52"/>
    </row>
    <row r="36" spans="1:25" ht="15">
      <c r="A36" s="4" t="s">
        <v>7</v>
      </c>
      <c r="B36" s="19">
        <v>583</v>
      </c>
      <c r="C36" s="19">
        <v>667</v>
      </c>
      <c r="D36" s="19">
        <v>680</v>
      </c>
      <c r="E36" s="19">
        <v>644</v>
      </c>
      <c r="F36" s="2">
        <f>SUM(B36:E36)</f>
        <v>2574</v>
      </c>
      <c r="G36" s="19">
        <v>523</v>
      </c>
      <c r="H36" s="19">
        <v>607</v>
      </c>
      <c r="I36" s="19">
        <v>542</v>
      </c>
      <c r="J36" s="19">
        <v>595</v>
      </c>
      <c r="K36" s="2">
        <f>SUM(G36:J36)</f>
        <v>2267</v>
      </c>
      <c r="L36" s="2">
        <v>535</v>
      </c>
      <c r="M36" s="2">
        <v>621</v>
      </c>
      <c r="N36" s="2">
        <v>661</v>
      </c>
      <c r="O36" s="2">
        <v>738</v>
      </c>
      <c r="P36" s="30">
        <v>2556</v>
      </c>
      <c r="Q36" s="2">
        <v>651</v>
      </c>
      <c r="R36" s="2">
        <v>683</v>
      </c>
      <c r="S36" s="12">
        <v>730</v>
      </c>
      <c r="T36" s="12">
        <v>720</v>
      </c>
      <c r="U36" s="63">
        <f>SUM(Q36:T36)</f>
        <v>2784</v>
      </c>
      <c r="V36" s="80">
        <v>660</v>
      </c>
      <c r="W36" s="80">
        <v>720</v>
      </c>
      <c r="X36" s="81">
        <v>2860</v>
      </c>
      <c r="Y36" s="52"/>
    </row>
    <row r="37" spans="1:25" ht="1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831</v>
      </c>
      <c r="N37" s="2">
        <v>751</v>
      </c>
      <c r="O37" s="2">
        <v>639</v>
      </c>
      <c r="P37" s="30">
        <v>3015</v>
      </c>
      <c r="Q37" s="2">
        <v>699</v>
      </c>
      <c r="R37" s="2">
        <v>813</v>
      </c>
      <c r="S37" s="12">
        <v>710</v>
      </c>
      <c r="T37" s="12">
        <v>610</v>
      </c>
      <c r="U37" s="63">
        <f aca="true" t="shared" si="0" ref="U37:U43">SUM(Q37:T37)</f>
        <v>2832</v>
      </c>
      <c r="V37" s="80">
        <v>710</v>
      </c>
      <c r="W37" s="80">
        <v>785</v>
      </c>
      <c r="X37" s="81">
        <v>2870</v>
      </c>
      <c r="Y37" s="52"/>
    </row>
    <row r="38" spans="1:25" ht="15">
      <c r="A38" s="13" t="s">
        <v>23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>SUM(L38:O38)</f>
        <v>216</v>
      </c>
      <c r="Q38" s="2">
        <v>80</v>
      </c>
      <c r="R38" s="2">
        <v>58</v>
      </c>
      <c r="S38" s="12">
        <v>46</v>
      </c>
      <c r="T38" s="12">
        <v>56</v>
      </c>
      <c r="U38" s="63">
        <f t="shared" si="0"/>
        <v>240</v>
      </c>
      <c r="V38" s="80">
        <v>77</v>
      </c>
      <c r="W38" s="80">
        <v>57</v>
      </c>
      <c r="X38" s="81">
        <v>242</v>
      </c>
      <c r="Y38" s="52"/>
    </row>
    <row r="39" spans="1:25" ht="1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1224</v>
      </c>
      <c r="H39" s="19">
        <v>1339</v>
      </c>
      <c r="I39" s="19">
        <v>1173</v>
      </c>
      <c r="J39" s="19">
        <v>1274</v>
      </c>
      <c r="K39" s="23">
        <v>5010</v>
      </c>
      <c r="L39" s="2">
        <v>1229</v>
      </c>
      <c r="M39" s="2">
        <v>1318</v>
      </c>
      <c r="N39" s="2">
        <v>1235</v>
      </c>
      <c r="O39" s="2">
        <v>1457</v>
      </c>
      <c r="P39" s="30">
        <f>SUM(L39:O39)</f>
        <v>5239</v>
      </c>
      <c r="Q39" s="2">
        <v>1432</v>
      </c>
      <c r="R39" s="2">
        <v>1426</v>
      </c>
      <c r="S39" s="12">
        <v>1345</v>
      </c>
      <c r="T39" s="12">
        <v>1550</v>
      </c>
      <c r="U39" s="63">
        <f t="shared" si="0"/>
        <v>5753</v>
      </c>
      <c r="V39" s="80">
        <v>1465</v>
      </c>
      <c r="W39" s="80">
        <v>1425</v>
      </c>
      <c r="X39" s="81">
        <v>5965</v>
      </c>
      <c r="Y39" s="52"/>
    </row>
    <row r="40" spans="1:25" ht="1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275</v>
      </c>
      <c r="P40" s="30">
        <f>SUM(L40:O40)</f>
        <v>1091</v>
      </c>
      <c r="Q40" s="2">
        <v>264</v>
      </c>
      <c r="R40" s="2">
        <v>281</v>
      </c>
      <c r="S40" s="12">
        <v>275</v>
      </c>
      <c r="T40" s="12">
        <v>275</v>
      </c>
      <c r="U40" s="63">
        <f t="shared" si="0"/>
        <v>1095</v>
      </c>
      <c r="V40" s="80">
        <v>250</v>
      </c>
      <c r="W40" s="80">
        <v>220</v>
      </c>
      <c r="X40" s="81">
        <v>935</v>
      </c>
      <c r="Y40" s="52"/>
    </row>
    <row r="41" spans="1:25" ht="15">
      <c r="A41" s="4" t="s">
        <v>11</v>
      </c>
      <c r="B41" s="19">
        <v>1827</v>
      </c>
      <c r="C41" s="19">
        <v>1833</v>
      </c>
      <c r="D41" s="19">
        <v>1858</v>
      </c>
      <c r="E41" s="19">
        <v>1779</v>
      </c>
      <c r="F41" s="2">
        <v>7297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1585</v>
      </c>
      <c r="M41" s="2">
        <v>1605</v>
      </c>
      <c r="N41" s="2">
        <v>1734</v>
      </c>
      <c r="O41" s="2">
        <v>1720</v>
      </c>
      <c r="P41" s="30">
        <f>SUM(L41:O41)</f>
        <v>6644</v>
      </c>
      <c r="Q41" s="2">
        <v>1711</v>
      </c>
      <c r="R41" s="2">
        <v>1618</v>
      </c>
      <c r="S41" s="12">
        <v>1740</v>
      </c>
      <c r="T41" s="12">
        <v>1745</v>
      </c>
      <c r="U41" s="63">
        <f t="shared" si="0"/>
        <v>6814</v>
      </c>
      <c r="V41" s="80">
        <v>1720</v>
      </c>
      <c r="W41" s="80">
        <v>1750</v>
      </c>
      <c r="X41" s="81">
        <v>7030</v>
      </c>
      <c r="Y41" s="52"/>
    </row>
    <row r="42" spans="1:25" ht="1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116</v>
      </c>
      <c r="M42" s="2">
        <v>141</v>
      </c>
      <c r="N42" s="2">
        <v>160</v>
      </c>
      <c r="O42" s="2">
        <v>153</v>
      </c>
      <c r="P42" s="30">
        <v>569</v>
      </c>
      <c r="Q42" s="2">
        <v>133</v>
      </c>
      <c r="R42" s="2">
        <v>148</v>
      </c>
      <c r="S42" s="12">
        <v>160</v>
      </c>
      <c r="T42" s="12">
        <v>170</v>
      </c>
      <c r="U42" s="63">
        <f t="shared" si="0"/>
        <v>611</v>
      </c>
      <c r="V42" s="80">
        <v>145</v>
      </c>
      <c r="W42" s="80">
        <v>155</v>
      </c>
      <c r="X42" s="81">
        <v>650</v>
      </c>
      <c r="Y42" s="52"/>
    </row>
    <row r="43" spans="1:25" ht="15">
      <c r="A43" s="31" t="s">
        <v>28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1468</v>
      </c>
      <c r="M43" s="36">
        <v>1406</v>
      </c>
      <c r="N43" s="36">
        <v>1371</v>
      </c>
      <c r="O43" s="36">
        <v>1412</v>
      </c>
      <c r="P43" s="36">
        <v>5656</v>
      </c>
      <c r="Q43" s="36">
        <v>1449</v>
      </c>
      <c r="R43" s="36">
        <v>1458</v>
      </c>
      <c r="S43" s="45">
        <v>1480</v>
      </c>
      <c r="T43" s="45">
        <v>1470</v>
      </c>
      <c r="U43" s="67">
        <f t="shared" si="0"/>
        <v>5857</v>
      </c>
      <c r="V43" s="82">
        <v>1475</v>
      </c>
      <c r="W43" s="82">
        <v>1475</v>
      </c>
      <c r="X43" s="83">
        <v>5950</v>
      </c>
      <c r="Y43" s="52"/>
    </row>
    <row r="44" spans="1:6" ht="15">
      <c r="A44" s="24" t="s">
        <v>35</v>
      </c>
      <c r="B44" s="25"/>
      <c r="C44" s="25"/>
      <c r="D44" s="25"/>
      <c r="E44" s="25"/>
      <c r="F44" s="10"/>
    </row>
    <row r="45" spans="1:6" ht="15">
      <c r="A45" s="26" t="s">
        <v>34</v>
      </c>
      <c r="B45" s="4"/>
      <c r="C45" s="4"/>
      <c r="D45" s="4"/>
      <c r="E45" s="4"/>
      <c r="F45" s="4"/>
    </row>
    <row r="46" spans="1:6" ht="15">
      <c r="A46" s="27" t="s">
        <v>26</v>
      </c>
      <c r="B46" s="4"/>
      <c r="C46" s="4"/>
      <c r="D46" s="4"/>
      <c r="E46" s="4"/>
      <c r="F46" s="4"/>
    </row>
    <row r="47" spans="1:6" ht="15">
      <c r="A47" s="28" t="s">
        <v>37</v>
      </c>
      <c r="B47" s="4"/>
      <c r="C47" s="4"/>
      <c r="D47" s="4"/>
      <c r="E47" s="4"/>
      <c r="F47" s="4"/>
    </row>
    <row r="48" ht="12.75">
      <c r="A48" s="33" t="s">
        <v>87</v>
      </c>
    </row>
  </sheetData>
  <sheetProtection/>
  <printOptions horizontalCentered="1"/>
  <pageMargins left="0.25" right="0.25" top="0.75" bottom="0.5" header="0.3" footer="0.3"/>
  <pageSetup fitToWidth="2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2017-08-15T22:11:07Z</dcterms:modified>
  <cp:category/>
  <cp:version/>
  <cp:contentType/>
  <cp:contentStatus/>
</cp:coreProperties>
</file>