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<sst xmlns="http://schemas.openxmlformats.org/spreadsheetml/2006/main" count="61" uniqueCount="45">
  <si>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</si>
  <si>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</si>
  <si>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</si>
  <si>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</si>
  <si>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</si>
  <si>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</si>
  <si>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</si>
  <si>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</si>
  <si>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</si>
  <si>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</si>
  <si>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</si>
  <si>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</si>
  <si>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</si>
  <si>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</si>
  <si>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</si>
  <si>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</si>
  <si>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</si>
  <si>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</si>
  <si>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</si>
  <si>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</si>
  <si>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</si>
  <si>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</si>
  <si>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</si>
  <si>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</si>
  <si>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</si>
  <si>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</si>
  <si>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</si>
  <si>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</si>
  <si>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</si>
  <si>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</si>
  <si>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</si>
  <si>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</si>
  <si>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</si>
  <si>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</si>
  <si>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</si>
  <si>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</si>
  <si>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</si>
  <si>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</si>
  <si>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</si>
  <si>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</si>
  <si>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</si>
  <si>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</si>
  <si>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1/ Total August-July imports reported by the U.S. Census Bureau. 2/ Through March only.</t>
  </si>
  <si>
    <t>Aug-May 2/</t>
  </si>
  <si>
    <t>Last updated July 12, 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</si>
</sst>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  <xf numFmtId="37" fontId="2" fillId="33" borderId="10" xfId="0" applyFont="1" applyFill="1" applyBorder="1" applyAlignment="1" applyProtection="1" quotePrefix="1">
      <alignment horizontal="left"/>
      <protection/>
    </xf>
    <xf numFmtId="37" fontId="2" fillId="33" borderId="10" xfId="0" applyFont="1" applyFill="1" applyBorder="1" applyAlignment="1">
      <alignment/>
    </xf>
    <xf numFmtId="166" fontId="2" fillId="33" borderId="10" xfId="0" applyNumberFormat="1" applyFont="1" applyFill="1" applyBorder="1" applyAlignment="1">
      <alignment horizontal="right"/>
    </xf>
    <xf numFmtId="166" fontId="2" fillId="33" borderId="10" xfId="0" applyNumberFormat="1" applyFont="1" applyFill="1" applyBorder="1" applyAlignment="1" applyProtection="1" quotePrefix="1">
      <alignment horizontal="right"/>
      <protection/>
    </xf>
    <xf numFmtId="166" fontId="2" fillId="33" borderId="10" xfId="0" applyNumberFormat="1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/>
    </xf>
    <xf numFmtId="166" fontId="2" fillId="33" borderId="0" xfId="0" applyNumberFormat="1" applyFont="1" applyFill="1" applyAlignment="1" applyProtection="1" quotePrefix="1">
      <alignment horizontal="right"/>
      <protection/>
    </xf>
    <xf numFmtId="166" fontId="2" fillId="33" borderId="0" xfId="0" applyNumberFormat="1" applyFont="1" applyFill="1" applyBorder="1" applyAlignment="1" applyProtection="1" quotePrefix="1">
      <alignment horizontal="right"/>
      <protection/>
    </xf>
    <xf numFmtId="166" fontId="2" fillId="33" borderId="0" xfId="0" applyNumberFormat="1" applyFont="1" applyFill="1" applyBorder="1" applyAlignment="1" applyProtection="1" quotePrefix="1">
      <alignment horizontal="left"/>
      <protection/>
    </xf>
    <xf numFmtId="37" fontId="2" fillId="33" borderId="0" xfId="0" applyFont="1" applyFill="1" applyAlignment="1" applyProtection="1">
      <alignment horizontal="center"/>
      <protection/>
    </xf>
    <xf numFmtId="37" fontId="2" fillId="33" borderId="0" xfId="0" applyFont="1" applyFill="1" applyBorder="1" applyAlignment="1" quotePrefix="1">
      <alignment horizontal="right"/>
    </xf>
    <xf numFmtId="37" fontId="2" fillId="33" borderId="0" xfId="0" applyFont="1" applyFill="1" applyAlignment="1" applyProtection="1" quotePrefix="1">
      <alignment horizontal="right"/>
      <protection/>
    </xf>
    <xf numFmtId="167" fontId="2" fillId="33" borderId="0" xfId="0" applyNumberFormat="1" applyFont="1" applyFill="1" applyAlignment="1" applyProtection="1">
      <alignment horizontal="right"/>
      <protection/>
    </xf>
    <xf numFmtId="37" fontId="2" fillId="33" borderId="10" xfId="0" applyFont="1" applyFill="1" applyBorder="1" applyAlignment="1" applyProtection="1">
      <alignment horizontal="center"/>
      <protection/>
    </xf>
    <xf numFmtId="167" fontId="2" fillId="33" borderId="10" xfId="0" applyNumberFormat="1" applyFont="1" applyFill="1" applyBorder="1" applyAlignment="1" applyProtection="1">
      <alignment horizontal="right"/>
      <protection/>
    </xf>
    <xf numFmtId="37" fontId="2" fillId="33" borderId="11" xfId="0" applyFont="1" applyFill="1" applyBorder="1" applyAlignment="1" applyProtection="1">
      <alignment horizontal="center"/>
      <protection/>
    </xf>
    <xf numFmtId="37" fontId="2" fillId="33" borderId="12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>
      <alignment/>
    </xf>
    <xf numFmtId="37" fontId="5" fillId="33" borderId="12" xfId="0" applyFont="1" applyFill="1" applyBorder="1" applyAlignment="1" applyProtection="1">
      <alignment horizontal="left"/>
      <protection/>
    </xf>
    <xf numFmtId="37" fontId="5" fillId="33" borderId="13" xfId="0" applyFont="1" applyFill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625" defaultRowHeight="12.75"/>
  <cols>
    <col min="1" max="1" width="34.75390625" style="2" customWidth="1"/>
    <col min="2" max="2" width="10.75390625" style="14" customWidth="1"/>
    <col min="3" max="3" width="11.375" style="14" customWidth="1"/>
    <col min="4" max="4" width="12.25390625" style="2" customWidth="1"/>
    <col min="5" max="5" width="13.00390625" style="29" customWidth="1"/>
    <col min="6" max="6" width="12.625" style="2" customWidth="1"/>
    <col min="7" max="7" width="14.25390625" style="29" customWidth="1"/>
    <col min="8" max="9" width="13.50390625" style="23" customWidth="1"/>
    <col min="10" max="10" width="13.875" style="23" customWidth="1"/>
    <col min="11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43" t="s">
        <v>37</v>
      </c>
      <c r="B1" s="44"/>
      <c r="C1" s="44"/>
      <c r="D1" s="44"/>
      <c r="E1" s="45"/>
      <c r="F1" s="43"/>
      <c r="G1" s="46"/>
      <c r="H1" s="47"/>
      <c r="I1" s="47"/>
      <c r="J1" s="47"/>
      <c r="S1" s="5"/>
    </row>
    <row r="2" spans="1:19" ht="13.5" customHeight="1">
      <c r="A2" s="48"/>
      <c r="B2" s="49"/>
      <c r="C2" s="49"/>
      <c r="D2" s="50"/>
      <c r="E2" s="51"/>
      <c r="F2" s="48"/>
      <c r="G2" s="52"/>
      <c r="H2" s="53"/>
      <c r="I2" s="53"/>
      <c r="J2" s="53"/>
      <c r="S2" s="1"/>
    </row>
    <row r="3" spans="1:19" ht="12">
      <c r="A3" s="54" t="s">
        <v>0</v>
      </c>
      <c r="B3" s="55" t="s">
        <v>8</v>
      </c>
      <c r="C3" s="55" t="s">
        <v>29</v>
      </c>
      <c r="D3" s="56" t="s">
        <v>30</v>
      </c>
      <c r="E3" s="51" t="s">
        <v>32</v>
      </c>
      <c r="F3" s="56" t="s">
        <v>33</v>
      </c>
      <c r="G3" s="51" t="s">
        <v>36</v>
      </c>
      <c r="H3" s="51" t="s">
        <v>38</v>
      </c>
      <c r="I3" s="51"/>
      <c r="J3" s="51"/>
      <c r="S3" s="3"/>
    </row>
    <row r="4" spans="1:19" ht="12">
      <c r="A4" s="54" t="s">
        <v>1</v>
      </c>
      <c r="B4" s="57" t="s">
        <v>7</v>
      </c>
      <c r="C4" s="57" t="s">
        <v>7</v>
      </c>
      <c r="D4" s="57" t="s">
        <v>7</v>
      </c>
      <c r="E4" s="57" t="s">
        <v>7</v>
      </c>
      <c r="F4" s="57" t="s">
        <v>7</v>
      </c>
      <c r="G4" s="57" t="s">
        <v>7</v>
      </c>
      <c r="H4" s="57" t="s">
        <v>7</v>
      </c>
      <c r="I4" s="51" t="s">
        <v>38</v>
      </c>
      <c r="J4" s="51" t="s">
        <v>41</v>
      </c>
      <c r="S4" s="3"/>
    </row>
    <row r="5" spans="1:22" s="6" customFormat="1" ht="12">
      <c r="A5" s="58" t="s">
        <v>2</v>
      </c>
      <c r="B5" s="59" t="s">
        <v>3</v>
      </c>
      <c r="C5" s="59" t="s">
        <v>3</v>
      </c>
      <c r="D5" s="59" t="s">
        <v>3</v>
      </c>
      <c r="E5" s="59" t="s">
        <v>3</v>
      </c>
      <c r="F5" s="59" t="s">
        <v>3</v>
      </c>
      <c r="G5" s="59" t="s">
        <v>3</v>
      </c>
      <c r="H5" s="59" t="s">
        <v>3</v>
      </c>
      <c r="I5" s="59" t="s">
        <v>43</v>
      </c>
      <c r="J5" s="59" t="s">
        <v>43</v>
      </c>
      <c r="S5" s="7"/>
      <c r="U5" s="7"/>
      <c r="V5" s="7"/>
    </row>
    <row r="6" spans="1:22" ht="7.5" customHeight="1">
      <c r="A6" s="60"/>
      <c r="B6" s="13"/>
      <c r="C6" s="13"/>
      <c r="D6" s="1"/>
      <c r="E6" s="28"/>
      <c r="F6" s="3"/>
      <c r="G6" s="28"/>
      <c r="H6" s="28"/>
      <c r="I6" s="28"/>
      <c r="J6" s="28"/>
      <c r="S6" s="3"/>
      <c r="U6" s="3"/>
      <c r="V6" s="3"/>
    </row>
    <row r="7" spans="1:19" ht="12.75" customHeight="1">
      <c r="A7" s="61" t="s">
        <v>4</v>
      </c>
      <c r="B7" s="25"/>
      <c r="C7" s="25"/>
      <c r="E7" s="27" t="s">
        <v>40</v>
      </c>
      <c r="F7" s="27"/>
      <c r="G7" s="27"/>
      <c r="H7" s="28"/>
      <c r="I7" s="28"/>
      <c r="J7" s="28"/>
      <c r="S7" s="1"/>
    </row>
    <row r="8" spans="1:22" ht="6.75" customHeight="1">
      <c r="A8" s="62"/>
      <c r="F8" s="29"/>
      <c r="H8" s="29"/>
      <c r="I8" s="29"/>
      <c r="J8" s="29"/>
      <c r="S8" s="1"/>
      <c r="U8" s="4"/>
      <c r="V8" s="4"/>
    </row>
    <row r="9" spans="1:22" ht="12">
      <c r="A9" s="63" t="s">
        <v>21</v>
      </c>
      <c r="B9" s="12">
        <v>563.944</v>
      </c>
      <c r="C9" s="12">
        <v>529.833</v>
      </c>
      <c r="D9" s="23">
        <v>541.502</v>
      </c>
      <c r="E9" s="29">
        <v>624.83</v>
      </c>
      <c r="F9" s="28">
        <v>647.061</v>
      </c>
      <c r="G9" s="28">
        <v>703.142</v>
      </c>
      <c r="H9" s="28">
        <v>676.78</v>
      </c>
      <c r="I9" s="28">
        <v>557.831</v>
      </c>
      <c r="J9" s="28">
        <v>573.331</v>
      </c>
      <c r="S9" s="1"/>
      <c r="U9" s="4"/>
      <c r="V9" s="4"/>
    </row>
    <row r="10" spans="1:22" ht="12">
      <c r="A10" s="61" t="s">
        <v>17</v>
      </c>
      <c r="B10" s="12">
        <v>3.786815</v>
      </c>
      <c r="C10" s="12">
        <v>3.1</v>
      </c>
      <c r="D10" s="23">
        <v>3.584</v>
      </c>
      <c r="E10" s="29">
        <v>2.702</v>
      </c>
      <c r="F10" s="28">
        <v>3.223</v>
      </c>
      <c r="G10" s="28">
        <v>4.758</v>
      </c>
      <c r="H10" s="28">
        <v>3.92</v>
      </c>
      <c r="I10" s="28">
        <v>3.298</v>
      </c>
      <c r="J10" s="28">
        <v>3.311</v>
      </c>
      <c r="S10" s="1"/>
      <c r="U10" s="4"/>
      <c r="V10" s="4"/>
    </row>
    <row r="11" spans="1:22" ht="12">
      <c r="A11" s="61" t="s">
        <v>18</v>
      </c>
      <c r="B11" s="12">
        <v>94.81</v>
      </c>
      <c r="C11" s="12">
        <v>96.454</v>
      </c>
      <c r="D11" s="23">
        <v>110.541</v>
      </c>
      <c r="E11" s="28">
        <v>129.275</v>
      </c>
      <c r="F11" s="28">
        <v>138.789</v>
      </c>
      <c r="G11" s="28">
        <v>128.695</v>
      </c>
      <c r="H11" s="28">
        <v>166.581</v>
      </c>
      <c r="I11" s="28">
        <v>139.951</v>
      </c>
      <c r="J11" s="28">
        <v>122.423</v>
      </c>
      <c r="S11" s="1"/>
      <c r="U11" s="4"/>
      <c r="V11" s="4"/>
    </row>
    <row r="12" spans="1:22" ht="12">
      <c r="A12" s="61" t="s">
        <v>19</v>
      </c>
      <c r="B12" s="12">
        <v>19.387</v>
      </c>
      <c r="C12" s="12">
        <v>17.297</v>
      </c>
      <c r="D12" s="23">
        <v>15.224</v>
      </c>
      <c r="E12" s="28">
        <v>17.673</v>
      </c>
      <c r="F12" s="28">
        <v>26.646</v>
      </c>
      <c r="G12" s="28">
        <v>25.156</v>
      </c>
      <c r="H12" s="28">
        <v>27.601</v>
      </c>
      <c r="I12" s="28">
        <v>22.876</v>
      </c>
      <c r="J12" s="28">
        <v>17.292</v>
      </c>
      <c r="S12" s="1"/>
      <c r="U12" s="4"/>
      <c r="V12" s="4"/>
    </row>
    <row r="13" spans="1:22" ht="12">
      <c r="A13" s="61" t="s">
        <v>20</v>
      </c>
      <c r="B13" s="12">
        <v>400.977</v>
      </c>
      <c r="C13" s="12">
        <v>393.464</v>
      </c>
      <c r="D13" s="23">
        <v>387.642</v>
      </c>
      <c r="E13" s="28">
        <v>393.837</v>
      </c>
      <c r="F13" s="28">
        <v>428.589</v>
      </c>
      <c r="G13" s="28">
        <v>472.214</v>
      </c>
      <c r="H13" s="28">
        <v>437.342</v>
      </c>
      <c r="I13" s="28">
        <v>357.685</v>
      </c>
      <c r="J13" s="28">
        <v>401.362</v>
      </c>
      <c r="S13" s="1"/>
      <c r="U13" s="4"/>
      <c r="V13" s="4"/>
    </row>
    <row r="14" spans="1:22" ht="12">
      <c r="A14" s="61" t="s">
        <v>22</v>
      </c>
      <c r="B14" s="12">
        <v>41.554</v>
      </c>
      <c r="C14" s="12">
        <v>15.901</v>
      </c>
      <c r="D14" s="23">
        <v>21.664</v>
      </c>
      <c r="E14" s="28">
        <v>77.793</v>
      </c>
      <c r="F14" s="28">
        <v>45.352</v>
      </c>
      <c r="G14" s="28">
        <v>67.454</v>
      </c>
      <c r="H14" s="28">
        <v>35.617</v>
      </c>
      <c r="I14" s="28">
        <v>30.092</v>
      </c>
      <c r="J14" s="28">
        <v>25.396</v>
      </c>
      <c r="S14" s="1"/>
      <c r="U14" s="4"/>
      <c r="V14" s="4"/>
    </row>
    <row r="15" spans="1:19" ht="12">
      <c r="A15" s="61" t="s">
        <v>23</v>
      </c>
      <c r="B15" s="12">
        <v>3.429461</v>
      </c>
      <c r="C15" s="26">
        <f>C9-SUM(C10:C14)</f>
        <v>3.616999999999962</v>
      </c>
      <c r="D15" s="26">
        <f>D9-SUM(D10:D14)</f>
        <v>2.84699999999998</v>
      </c>
      <c r="E15" s="28">
        <f aca="true" t="shared" si="0" ref="E15:J15">E9-E10-E11-E12-E13-E14</f>
        <v>3.550000000000068</v>
      </c>
      <c r="F15" s="28">
        <f t="shared" si="0"/>
        <v>4.4620000000000815</v>
      </c>
      <c r="G15" s="28">
        <f t="shared" si="0"/>
        <v>4.865000000000137</v>
      </c>
      <c r="H15" s="28">
        <f t="shared" si="0"/>
        <v>5.719000000000015</v>
      </c>
      <c r="I15" s="28">
        <f t="shared" si="0"/>
        <v>3.9290000000000163</v>
      </c>
      <c r="J15" s="28">
        <f t="shared" si="0"/>
        <v>3.546999999999926</v>
      </c>
      <c r="S15" s="1"/>
    </row>
    <row r="16" spans="1:22" ht="6.75" customHeight="1">
      <c r="A16" s="62"/>
      <c r="B16" s="12"/>
      <c r="C16" s="12"/>
      <c r="D16" s="23"/>
      <c r="F16" s="29"/>
      <c r="H16" s="29"/>
      <c r="I16" s="29"/>
      <c r="J16" s="29"/>
      <c r="S16" s="1"/>
      <c r="U16" s="4"/>
      <c r="V16" s="4"/>
    </row>
    <row r="17" spans="1:22" ht="12">
      <c r="A17" s="63" t="s">
        <v>35</v>
      </c>
      <c r="B17" s="32">
        <v>9.411</v>
      </c>
      <c r="C17" s="32">
        <v>12.51</v>
      </c>
      <c r="D17" s="32">
        <v>14.256</v>
      </c>
      <c r="E17" s="31">
        <v>12.034</v>
      </c>
      <c r="F17" s="28">
        <v>12.029</v>
      </c>
      <c r="G17" s="28">
        <v>14.494</v>
      </c>
      <c r="H17" s="28">
        <v>16.3</v>
      </c>
      <c r="I17" s="28">
        <v>13.993</v>
      </c>
      <c r="J17" s="28">
        <v>14.042</v>
      </c>
      <c r="S17" s="1"/>
      <c r="U17" s="4"/>
      <c r="V17" s="4"/>
    </row>
    <row r="18" spans="1:22" ht="12">
      <c r="A18" s="61" t="s">
        <v>13</v>
      </c>
      <c r="B18" s="32">
        <v>6.22</v>
      </c>
      <c r="C18" s="32">
        <v>7.53</v>
      </c>
      <c r="D18" s="32">
        <v>5.215</v>
      </c>
      <c r="E18" s="31">
        <v>7.515</v>
      </c>
      <c r="F18" s="28">
        <v>8.246</v>
      </c>
      <c r="G18" s="28">
        <v>8.987</v>
      </c>
      <c r="H18" s="28">
        <v>9.529</v>
      </c>
      <c r="I18" s="28">
        <v>8.037</v>
      </c>
      <c r="J18" s="28">
        <v>9.105</v>
      </c>
      <c r="S18" s="1"/>
      <c r="U18" s="4"/>
      <c r="V18" s="4"/>
    </row>
    <row r="19" spans="1:19" ht="12">
      <c r="A19" s="61" t="s">
        <v>14</v>
      </c>
      <c r="B19" s="32">
        <v>1.55218</v>
      </c>
      <c r="C19" s="32">
        <v>3.753</v>
      </c>
      <c r="D19" s="32">
        <v>4.669</v>
      </c>
      <c r="E19" s="31">
        <v>2.268</v>
      </c>
      <c r="F19" s="28">
        <v>1.232</v>
      </c>
      <c r="G19" s="28">
        <v>1.777</v>
      </c>
      <c r="H19" s="28">
        <v>2.07</v>
      </c>
      <c r="I19" s="28">
        <v>1.945</v>
      </c>
      <c r="J19" s="28">
        <v>1.374</v>
      </c>
      <c r="S19" s="1"/>
    </row>
    <row r="20" spans="1:19" ht="12">
      <c r="A20" s="61" t="s">
        <v>15</v>
      </c>
      <c r="B20" s="32">
        <v>0.032442</v>
      </c>
      <c r="C20" s="32">
        <v>0.034</v>
      </c>
      <c r="D20" s="32">
        <v>0.024</v>
      </c>
      <c r="E20" s="31">
        <v>0.04</v>
      </c>
      <c r="F20" s="28">
        <v>0.031</v>
      </c>
      <c r="G20" s="28">
        <v>0.02</v>
      </c>
      <c r="H20" s="28">
        <v>0.019</v>
      </c>
      <c r="I20" s="28">
        <v>0.013</v>
      </c>
      <c r="J20" s="28">
        <v>0.058</v>
      </c>
      <c r="S20" s="1"/>
    </row>
    <row r="21" spans="1:19" ht="12">
      <c r="A21" s="61" t="s">
        <v>16</v>
      </c>
      <c r="B21" s="32">
        <v>0.126</v>
      </c>
      <c r="C21" s="32">
        <v>0.009</v>
      </c>
      <c r="D21" s="32">
        <v>0.039</v>
      </c>
      <c r="E21" s="31">
        <v>0.13</v>
      </c>
      <c r="F21" s="28">
        <v>0.497</v>
      </c>
      <c r="G21" s="28">
        <v>2.27</v>
      </c>
      <c r="H21" s="28">
        <v>3.197</v>
      </c>
      <c r="I21" s="28">
        <v>2.757</v>
      </c>
      <c r="J21" s="28">
        <v>2.262</v>
      </c>
      <c r="S21" s="1"/>
    </row>
    <row r="22" spans="1:19" ht="12">
      <c r="A22" s="61" t="s">
        <v>12</v>
      </c>
      <c r="B22" s="31">
        <f>B17-B18-B19-B20-B21</f>
        <v>1.480378</v>
      </c>
      <c r="C22" s="31">
        <f aca="true" t="shared" si="1" ref="C22:H22">C17-C18-C19-C20-C21</f>
        <v>1.1839999999999995</v>
      </c>
      <c r="D22" s="31">
        <f t="shared" si="1"/>
        <v>4.309000000000001</v>
      </c>
      <c r="E22" s="31">
        <f t="shared" si="1"/>
        <v>2.0810000000000013</v>
      </c>
      <c r="F22" s="31">
        <f t="shared" si="1"/>
        <v>2.0229999999999992</v>
      </c>
      <c r="G22" s="31">
        <f t="shared" si="1"/>
        <v>1.4399999999999995</v>
      </c>
      <c r="H22" s="31">
        <f t="shared" si="1"/>
        <v>1.4850000000000003</v>
      </c>
      <c r="I22" s="31">
        <f>I17-I18-I19-I20-I21</f>
        <v>1.2409999999999992</v>
      </c>
      <c r="J22" s="31">
        <f>J17-J18-J19-J20-J21</f>
        <v>1.2429999999999994</v>
      </c>
      <c r="S22" s="1"/>
    </row>
    <row r="23" spans="1:22" ht="6.75" customHeight="1">
      <c r="A23" s="62"/>
      <c r="B23" s="12"/>
      <c r="C23" s="12"/>
      <c r="D23" s="23"/>
      <c r="F23" s="29"/>
      <c r="H23" s="29"/>
      <c r="I23" s="29"/>
      <c r="J23" s="29"/>
      <c r="S23" s="1"/>
      <c r="U23" s="4"/>
      <c r="V23" s="4"/>
    </row>
    <row r="24" spans="1:19" ht="12">
      <c r="A24" s="63" t="s">
        <v>5</v>
      </c>
      <c r="B24" s="12">
        <v>30.357</v>
      </c>
      <c r="C24" s="12">
        <v>42.735</v>
      </c>
      <c r="D24" s="23">
        <v>64.526</v>
      </c>
      <c r="E24" s="28">
        <v>35.871</v>
      </c>
      <c r="F24" s="28">
        <v>41.048</v>
      </c>
      <c r="G24" s="28">
        <v>47.126</v>
      </c>
      <c r="H24" s="28">
        <v>76.647</v>
      </c>
      <c r="I24" s="28">
        <v>69.097</v>
      </c>
      <c r="J24" s="28">
        <v>30.009</v>
      </c>
      <c r="S24" s="1"/>
    </row>
    <row r="25" spans="1:22" ht="12">
      <c r="A25" s="61" t="s">
        <v>9</v>
      </c>
      <c r="B25" s="12">
        <v>2.466583</v>
      </c>
      <c r="C25" s="12">
        <v>2.677</v>
      </c>
      <c r="D25" s="23">
        <v>3.366</v>
      </c>
      <c r="E25" s="28">
        <v>5.453</v>
      </c>
      <c r="F25" s="28">
        <v>3.98</v>
      </c>
      <c r="G25" s="28">
        <v>5.419</v>
      </c>
      <c r="H25" s="28">
        <v>5.931</v>
      </c>
      <c r="I25" s="28">
        <v>4.954</v>
      </c>
      <c r="J25" s="28">
        <v>4.14</v>
      </c>
      <c r="S25" s="1"/>
      <c r="U25" s="4"/>
      <c r="V25" s="4"/>
    </row>
    <row r="26" spans="1:22" ht="12">
      <c r="A26" s="61" t="s">
        <v>10</v>
      </c>
      <c r="B26" s="12">
        <v>3.51007</v>
      </c>
      <c r="C26" s="12">
        <v>6.331</v>
      </c>
      <c r="D26" s="23">
        <v>30.499</v>
      </c>
      <c r="E26" s="28">
        <v>4.979</v>
      </c>
      <c r="F26" s="28">
        <v>14.421</v>
      </c>
      <c r="G26" s="28">
        <v>16.514</v>
      </c>
      <c r="H26" s="28">
        <v>51.769</v>
      </c>
      <c r="I26" s="28">
        <v>47.622</v>
      </c>
      <c r="J26" s="28">
        <v>12.61</v>
      </c>
      <c r="S26" s="1"/>
      <c r="U26" s="4"/>
      <c r="V26" s="4"/>
    </row>
    <row r="27" spans="1:22" ht="12">
      <c r="A27" s="61" t="s">
        <v>24</v>
      </c>
      <c r="B27" s="12">
        <v>15.358</v>
      </c>
      <c r="C27" s="12">
        <v>17.067</v>
      </c>
      <c r="D27" s="23">
        <v>16.323</v>
      </c>
      <c r="E27" s="28">
        <v>12.051</v>
      </c>
      <c r="F27" s="28">
        <v>13.843</v>
      </c>
      <c r="G27" s="28">
        <v>11.486</v>
      </c>
      <c r="H27" s="28">
        <v>10.505</v>
      </c>
      <c r="I27" s="28">
        <v>8.913</v>
      </c>
      <c r="J27" s="28">
        <v>9.578</v>
      </c>
      <c r="S27" s="1"/>
      <c r="U27" s="4"/>
      <c r="V27" s="4"/>
    </row>
    <row r="28" spans="1:22" ht="12">
      <c r="A28" s="61" t="s">
        <v>11</v>
      </c>
      <c r="B28" s="12">
        <v>6.120591</v>
      </c>
      <c r="C28" s="12">
        <v>1.264</v>
      </c>
      <c r="D28" s="23">
        <v>1.085</v>
      </c>
      <c r="E28" s="28">
        <v>0.996</v>
      </c>
      <c r="F28" s="28">
        <v>1.203</v>
      </c>
      <c r="G28" s="28">
        <v>1.163</v>
      </c>
      <c r="H28" s="28">
        <v>1.964</v>
      </c>
      <c r="I28" s="28">
        <v>1.744</v>
      </c>
      <c r="J28" s="28">
        <v>1.583</v>
      </c>
      <c r="S28" s="1"/>
      <c r="U28" s="4"/>
      <c r="V28" s="4"/>
    </row>
    <row r="29" spans="1:22" ht="12">
      <c r="A29" s="61" t="s">
        <v>25</v>
      </c>
      <c r="B29" s="12">
        <v>2.871551</v>
      </c>
      <c r="C29" s="12">
        <v>15.35</v>
      </c>
      <c r="D29" s="23">
        <v>13.211</v>
      </c>
      <c r="E29" s="28">
        <v>12.322</v>
      </c>
      <c r="F29" s="28">
        <v>5.292</v>
      </c>
      <c r="G29" s="28">
        <v>6.215</v>
      </c>
      <c r="H29" s="28">
        <v>3.236</v>
      </c>
      <c r="I29" s="28">
        <v>3.024</v>
      </c>
      <c r="J29" s="28">
        <v>0.703</v>
      </c>
      <c r="S29" s="1"/>
      <c r="U29" s="4"/>
      <c r="V29" s="4"/>
    </row>
    <row r="30" spans="1:22" ht="12">
      <c r="A30" s="62" t="s">
        <v>12</v>
      </c>
      <c r="B30" s="12">
        <v>0.030665</v>
      </c>
      <c r="C30" s="12">
        <v>0.045744</v>
      </c>
      <c r="D30" s="26">
        <f>D24-SUM(D25:D29)</f>
        <v>0.04199999999998738</v>
      </c>
      <c r="E30" s="28">
        <f aca="true" t="shared" si="2" ref="E30:J30">E24-E25-E26-E27-E28-E29</f>
        <v>0.07000000000000384</v>
      </c>
      <c r="F30" s="28">
        <f t="shared" si="2"/>
        <v>2.3090000000000055</v>
      </c>
      <c r="G30" s="28">
        <f t="shared" si="2"/>
        <v>6.329000000000001</v>
      </c>
      <c r="H30" s="28">
        <f t="shared" si="2"/>
        <v>3.2420000000000084</v>
      </c>
      <c r="I30" s="28">
        <f t="shared" si="2"/>
        <v>2.8400000000000007</v>
      </c>
      <c r="J30" s="28">
        <f t="shared" si="2"/>
        <v>1.395000000000001</v>
      </c>
      <c r="S30" s="1"/>
      <c r="U30" s="4"/>
      <c r="V30" s="4"/>
    </row>
    <row r="31" spans="1:22" ht="8.25" customHeight="1">
      <c r="A31" s="61"/>
      <c r="B31" s="12"/>
      <c r="C31" s="12"/>
      <c r="D31" s="23"/>
      <c r="E31" s="28"/>
      <c r="F31" s="28"/>
      <c r="G31" s="28"/>
      <c r="H31" s="28"/>
      <c r="I31" s="28"/>
      <c r="J31" s="28"/>
      <c r="S31" s="1"/>
      <c r="U31" s="4"/>
      <c r="V31" s="4"/>
    </row>
    <row r="32" spans="1:22" ht="12">
      <c r="A32" s="63" t="s">
        <v>26</v>
      </c>
      <c r="B32" s="12">
        <v>5.470538</v>
      </c>
      <c r="C32" s="12">
        <v>3.532636</v>
      </c>
      <c r="D32" s="23">
        <f aca="true" t="shared" si="3" ref="D32:J32">D38-D9-D17-D24</f>
        <v>0.9570000000000363</v>
      </c>
      <c r="E32" s="28">
        <f t="shared" si="3"/>
        <v>1.9089999999999634</v>
      </c>
      <c r="F32" s="28">
        <f t="shared" si="3"/>
        <v>40.31099999999992</v>
      </c>
      <c r="G32" s="28">
        <f t="shared" si="3"/>
        <v>24.679999999999957</v>
      </c>
      <c r="H32" s="28">
        <f t="shared" si="3"/>
        <v>2.9890000000000327</v>
      </c>
      <c r="I32" s="28">
        <f t="shared" si="3"/>
        <v>3.243999999999957</v>
      </c>
      <c r="J32" s="28">
        <f t="shared" si="3"/>
        <v>4.530000000000015</v>
      </c>
      <c r="S32" s="1"/>
      <c r="U32" s="4"/>
      <c r="V32" s="4"/>
    </row>
    <row r="33" spans="1:22" ht="12">
      <c r="A33" s="61" t="s">
        <v>27</v>
      </c>
      <c r="B33" s="12">
        <v>0.645</v>
      </c>
      <c r="C33" s="12">
        <v>0</v>
      </c>
      <c r="D33" s="23">
        <v>0.001</v>
      </c>
      <c r="E33" s="28">
        <v>0.639</v>
      </c>
      <c r="F33" s="28">
        <v>0</v>
      </c>
      <c r="G33" s="28">
        <v>0.082</v>
      </c>
      <c r="H33" s="28">
        <v>0.383</v>
      </c>
      <c r="I33" s="28">
        <v>0.382</v>
      </c>
      <c r="J33" s="28">
        <v>0.001</v>
      </c>
      <c r="S33" s="1"/>
      <c r="U33" s="4"/>
      <c r="V33" s="4"/>
    </row>
    <row r="34" spans="1:22" ht="12">
      <c r="A34" s="61" t="s">
        <v>28</v>
      </c>
      <c r="B34" s="12">
        <v>4.441</v>
      </c>
      <c r="C34" s="12">
        <v>3.03</v>
      </c>
      <c r="D34" s="23">
        <v>0.522</v>
      </c>
      <c r="E34" s="28">
        <v>0.432</v>
      </c>
      <c r="F34" s="28">
        <v>1.039</v>
      </c>
      <c r="G34" s="28">
        <v>0.873</v>
      </c>
      <c r="H34" s="28">
        <v>0.573</v>
      </c>
      <c r="I34" s="28">
        <v>0.449</v>
      </c>
      <c r="J34" s="28">
        <v>1.949</v>
      </c>
      <c r="S34" s="1"/>
      <c r="U34" s="4"/>
      <c r="V34" s="4"/>
    </row>
    <row r="35" spans="1:22" ht="12">
      <c r="A35" s="61" t="s">
        <v>34</v>
      </c>
      <c r="B35" s="12">
        <v>0</v>
      </c>
      <c r="C35" s="12">
        <v>0</v>
      </c>
      <c r="D35" s="23">
        <v>0.016</v>
      </c>
      <c r="E35" s="28">
        <v>0.417</v>
      </c>
      <c r="F35" s="28">
        <v>37.393</v>
      </c>
      <c r="G35" s="28">
        <v>23.089</v>
      </c>
      <c r="H35" s="28">
        <v>0.992</v>
      </c>
      <c r="I35" s="28">
        <v>0.825</v>
      </c>
      <c r="J35" s="28">
        <v>0.552</v>
      </c>
      <c r="S35" s="1"/>
      <c r="U35" s="4"/>
      <c r="V35" s="4"/>
    </row>
    <row r="36" spans="1:22" ht="12">
      <c r="A36" s="61" t="s">
        <v>12</v>
      </c>
      <c r="B36" s="28">
        <f aca="true" t="shared" si="4" ref="B36:G36">B32-B33-B34-B35</f>
        <v>0.38453800000000005</v>
      </c>
      <c r="C36" s="28">
        <f t="shared" si="4"/>
        <v>0.5026360000000003</v>
      </c>
      <c r="D36" s="28">
        <f t="shared" si="4"/>
        <v>0.41800000000003623</v>
      </c>
      <c r="E36" s="28">
        <f t="shared" si="4"/>
        <v>0.42099999999996346</v>
      </c>
      <c r="F36" s="28">
        <f t="shared" si="4"/>
        <v>1.8789999999999196</v>
      </c>
      <c r="G36" s="28">
        <f t="shared" si="4"/>
        <v>0.6359999999999566</v>
      </c>
      <c r="H36" s="28">
        <v>0</v>
      </c>
      <c r="I36" s="28">
        <f>I32-I33-I34-I35</f>
        <v>1.5879999999999572</v>
      </c>
      <c r="J36" s="28">
        <f>J32-J33-J34-J35</f>
        <v>2.028000000000015</v>
      </c>
      <c r="S36" s="1"/>
      <c r="U36" s="4"/>
      <c r="V36" s="4"/>
    </row>
    <row r="37" spans="1:22" ht="6" customHeight="1">
      <c r="A37" s="61"/>
      <c r="B37" s="12"/>
      <c r="C37" s="12"/>
      <c r="D37" s="23"/>
      <c r="E37" s="28"/>
      <c r="F37" s="28"/>
      <c r="G37" s="28"/>
      <c r="H37" s="28"/>
      <c r="I37" s="28"/>
      <c r="J37" s="28"/>
      <c r="S37" s="1"/>
      <c r="U37" s="4"/>
      <c r="V37" s="4"/>
    </row>
    <row r="38" spans="1:22" s="6" customFormat="1" ht="12">
      <c r="A38" s="64" t="s">
        <v>6</v>
      </c>
      <c r="B38" s="11">
        <v>609.182</v>
      </c>
      <c r="C38" s="11">
        <v>588.611</v>
      </c>
      <c r="D38" s="24">
        <v>621.241</v>
      </c>
      <c r="E38" s="30">
        <v>674.644</v>
      </c>
      <c r="F38" s="30">
        <v>740.449</v>
      </c>
      <c r="G38" s="30">
        <v>789.442</v>
      </c>
      <c r="H38" s="30">
        <v>772.716</v>
      </c>
      <c r="I38" s="30">
        <v>644.165</v>
      </c>
      <c r="J38" s="30">
        <v>621.912</v>
      </c>
      <c r="S38" s="17"/>
      <c r="U38" s="17"/>
      <c r="V38" s="17"/>
    </row>
    <row r="39" spans="1:25" ht="12.75" customHeight="1">
      <c r="A39" s="18" t="s">
        <v>42</v>
      </c>
      <c r="F39" s="18"/>
      <c r="G39" s="38"/>
      <c r="H39" s="33"/>
      <c r="I39" s="33"/>
      <c r="J39" s="33"/>
      <c r="S39" s="9"/>
      <c r="U39" s="9"/>
      <c r="V39" s="9"/>
      <c r="W39" s="9"/>
      <c r="X39" s="9"/>
      <c r="Y39" s="9"/>
    </row>
    <row r="40" spans="1:19" ht="10.5" customHeight="1">
      <c r="A40" s="19" t="s">
        <v>39</v>
      </c>
      <c r="F40" s="19"/>
      <c r="G40" s="39"/>
      <c r="H40" s="34"/>
      <c r="I40" s="34"/>
      <c r="J40" s="34"/>
      <c r="S40" s="1"/>
    </row>
    <row r="41" spans="1:19" ht="10.5" customHeight="1">
      <c r="A41" s="20" t="s">
        <v>31</v>
      </c>
      <c r="F41" s="20"/>
      <c r="G41" s="40"/>
      <c r="H41" s="35"/>
      <c r="I41" s="35"/>
      <c r="J41" s="35"/>
      <c r="S41" s="1"/>
    </row>
    <row r="42" spans="1:19" ht="10.5" customHeight="1">
      <c r="A42" s="22" t="s">
        <v>44</v>
      </c>
      <c r="F42" s="22"/>
      <c r="G42" s="41"/>
      <c r="H42" s="36"/>
      <c r="I42" s="36"/>
      <c r="J42" s="36"/>
      <c r="S42" s="1"/>
    </row>
    <row r="43" ht="11.25" customHeight="1">
      <c r="S43" s="1"/>
    </row>
    <row r="44" ht="10.5" customHeight="1">
      <c r="S44" s="1"/>
    </row>
    <row r="45" spans="1:19" ht="10.5" customHeight="1">
      <c r="A45" s="21"/>
      <c r="F45" s="21"/>
      <c r="G45" s="42"/>
      <c r="H45" s="37"/>
      <c r="I45" s="37"/>
      <c r="J45" s="37"/>
      <c r="S45" s="1"/>
    </row>
    <row r="47" ht="12">
      <c r="S47" s="1"/>
    </row>
    <row r="57" spans="11:18" ht="12">
      <c r="K57" s="8"/>
      <c r="L57" s="8"/>
      <c r="M57" s="8"/>
      <c r="N57" s="8"/>
      <c r="O57" s="8"/>
      <c r="P57" s="8"/>
      <c r="Q57" s="8"/>
      <c r="R57" s="8"/>
    </row>
    <row r="58" spans="11:18" ht="12">
      <c r="K58" s="8"/>
      <c r="L58" s="8"/>
      <c r="M58" s="8"/>
      <c r="N58" s="8"/>
      <c r="O58" s="8"/>
      <c r="P58" s="8"/>
      <c r="Q58" s="8"/>
      <c r="R58" s="8"/>
    </row>
    <row r="62" spans="1:10" ht="12">
      <c r="A62" s="4"/>
      <c r="B62" s="15"/>
      <c r="C62" s="15"/>
      <c r="D62" s="4"/>
      <c r="E62" s="28"/>
      <c r="F62" s="4"/>
      <c r="G62" s="28"/>
      <c r="H62" s="10"/>
      <c r="I62" s="10"/>
      <c r="J62" s="10"/>
    </row>
    <row r="63" spans="1:10" ht="12">
      <c r="A63" s="4"/>
      <c r="B63" s="15"/>
      <c r="C63" s="15"/>
      <c r="D63" s="4"/>
      <c r="E63" s="28"/>
      <c r="F63" s="4"/>
      <c r="G63" s="28"/>
      <c r="H63" s="10"/>
      <c r="I63" s="10"/>
      <c r="J63" s="10"/>
    </row>
    <row r="64" spans="1:10" ht="12">
      <c r="A64" s="4"/>
      <c r="B64" s="16"/>
      <c r="C64" s="16"/>
      <c r="D64" s="8"/>
      <c r="E64" s="28"/>
      <c r="F64" s="4"/>
      <c r="G64" s="28"/>
      <c r="H64" s="10"/>
      <c r="I64" s="10"/>
      <c r="J64" s="10"/>
    </row>
    <row r="113" spans="11:18" ht="12">
      <c r="K113" s="8"/>
      <c r="L113" s="8"/>
      <c r="M113" s="8"/>
      <c r="N113" s="8"/>
      <c r="O113" s="8"/>
      <c r="P113" s="8"/>
      <c r="Q113" s="8"/>
      <c r="R113" s="8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fitToHeight="1" fitToWidth="1" horizontalDpi="600" verticalDpi="600" orientation="portrait" scale="6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rice imports </dc:title>
  <dc:subject>Agricultural Economics</dc:subject>
  <dc:creator>Nathan Childs</dc:creator>
  <cp:keywords>Monthly imports, major suppliers</cp:keywords>
  <dc:description/>
  <cp:lastModifiedBy>WIN31TONT40</cp:lastModifiedBy>
  <cp:lastPrinted>2017-05-12T15:50:49Z</cp:lastPrinted>
  <dcterms:created xsi:type="dcterms:W3CDTF">2001-11-27T20:33:34Z</dcterms:created>
  <dcterms:modified xsi:type="dcterms:W3CDTF">2017-07-14T19:10:32Z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