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2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<sst xmlns="http://schemas.openxmlformats.org/spreadsheetml/2006/main" count="587" uniqueCount="194">
  <si>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</si>
  <si>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</si>
  <si>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</si>
  <si>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</si>
  <si>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</si>
  <si>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</si>
  <si>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</si>
  <si>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</si>
  <si>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</si>
  <si>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</si>
  <si>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</si>
  <si>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</si>
  <si>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</si>
  <si>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8/16/2016</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</si>
  <si>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</si>
  <si>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</si>
  <si>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</si>
  <si>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</si>
  <si>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</si>
  <si>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</si>
  <si>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</si>
  <si>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</si>
  <si>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</si>
  <si>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</si>
  <si>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</si>
  <si>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</si>
  <si>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</si>
  <si>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</si>
  <si>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</si>
  <si>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</si>
  <si>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</si>
  <si>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</si>
  <si>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</si>
  <si>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</si>
  <si>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</si>
  <si>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</si>
  <si>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</si>
  <si>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</si>
  <si>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</si>
  <si>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</si>
  <si>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</si>
  <si>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</si>
  <si>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</si>
  <si>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</si>
  <si>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3.35-4.05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</si>
  <si>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</si>
  <si>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</si>
  <si>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</si>
  <si>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</si>
  <si>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8/15/2016</t>
  </si>
  <si>
    <t>Table 2--Wheat by class: U.S. market year supply and disappearance, 8/16/2016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</si>
  <si>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</si>
  <si>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</si>
  <si>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</si>
  <si>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</si>
  <si>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</si>
  <si>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</si>
  <si>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</si>
  <si>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</si>
  <si>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</si>
  <si>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</si>
  <si>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</si>
  <si>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</si>
  <si>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</si>
  <si>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8/16/2016</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</si>
  <si>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</si>
  <si>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</si>
  <si>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</si>
  <si>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</si>
  <si>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</si>
  <si>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</si>
  <si>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</si>
  <si>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</si>
  <si>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</si>
  <si>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</si>
  <si>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</si>
  <si>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</si>
  <si>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</si>
  <si>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8/16/2016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</si>
  <si>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</si>
  <si>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</si>
  <si>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</si>
  <si>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</si>
  <si>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</si>
  <si>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</si>
  <si>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</si>
  <si>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</si>
  <si>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</si>
  <si>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</si>
  <si>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</si>
  <si>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</si>
  <si>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</si>
  <si>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</si>
  <si>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</si>
  <si>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</si>
  <si>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</si>
  <si>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</si>
  <si>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</si>
  <si>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</si>
  <si>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</si>
  <si>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</si>
  <si>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</si>
  <si>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8/16/2016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</si>
  <si>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</si>
  <si>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</si>
  <si>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</si>
  <si>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</si>
  <si>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</si>
  <si>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</si>
  <si>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</si>
  <si>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</si>
  <si>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</si>
  <si>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</si>
  <si>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</si>
  <si>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</si>
  <si>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</si>
  <si>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</si>
  <si>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</si>
  <si>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8/16/2016</t>
  </si>
  <si>
    <t>Hard red winter</t>
  </si>
  <si>
    <t>Soft red winter</t>
  </si>
  <si>
    <t>Hard red spring</t>
  </si>
  <si>
    <t>White</t>
  </si>
  <si>
    <t>Table 7--Wheat: Average cash grain bids at principal markets, 8/16/2016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</si>
  <si>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</si>
  <si>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</si>
  <si>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</si>
  <si>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</si>
  <si>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</si>
  <si>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</si>
  <si>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</si>
  <si>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</si>
  <si>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</si>
  <si>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</si>
  <si>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</si>
  <si>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</si>
  <si>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</si>
  <si>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</si>
  <si>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</si>
  <si>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</si>
  <si>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</si>
  <si>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</si>
  <si>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</si>
  <si>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</si>
  <si>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</si>
  <si>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</si>
  <si>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</si>
  <si>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</si>
  <si>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</si>
  <si>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</si>
  <si>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8/16/2016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</si>
  <si>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</si>
  <si>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</si>
  <si>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</si>
  <si>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</si>
  <si>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</si>
  <si>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</si>
  <si>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</si>
  <si>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</si>
  <si>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</si>
  <si>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8/04/16)</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</si>
  <si>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</si>
  <si>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</si>
  <si>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</si>
  <si>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</si>
  <si>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</si>
  <si>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</si>
  <si>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</si>
  <si>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</si>
  <si>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</si>
  <si>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</si>
  <si>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</si>
  <si>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</si>
  <si>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</si>
  <si>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</si>
  <si>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</si>
  <si>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</si>
  <si>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</si>
  <si>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</si>
  <si>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</si>
  <si>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</si>
  <si>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</si>
  <si>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</si>
  <si>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</si>
  <si>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</si>
  <si>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</si>
  <si>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</si>
  <si>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</si>
  <si>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</si>
  <si>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</si>
  <si>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</si>
  <si>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</si>
  <si>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</si>
  <si>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August 15,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</si>
</sst>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xf numFmtId="3" fontId="28" fillId="0" borderId="18"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E25" sqref="E25"/>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2">
      <c r="A1" s="61" t="s">
        <v>159</v>
      </c>
      <c r="B1" s="62"/>
      <c r="C1" s="62"/>
      <c r="D1" s="62"/>
      <c r="E1" s="62"/>
      <c r="F1" s="62"/>
      <c r="G1" s="62"/>
      <c r="H1" s="63"/>
    </row>
    <row r="2" spans="1:8" ht="12">
      <c r="A2" s="65"/>
      <c r="B2" s="66" t="s">
        <v>19</v>
      </c>
      <c r="C2" s="67"/>
      <c r="D2" s="66" t="s">
        <v>20</v>
      </c>
      <c r="E2" s="67"/>
      <c r="F2" s="66" t="s">
        <v>160</v>
      </c>
      <c r="G2" s="66"/>
      <c r="H2" s="68"/>
    </row>
    <row r="3" spans="1:7" ht="12">
      <c r="A3" s="69" t="s">
        <v>161</v>
      </c>
      <c r="B3" s="62"/>
      <c r="C3" s="70"/>
      <c r="D3" s="71"/>
      <c r="E3" s="70"/>
      <c r="G3" s="72" t="s">
        <v>162</v>
      </c>
    </row>
    <row r="4" spans="1:8" ht="12">
      <c r="A4" s="73" t="s">
        <v>163</v>
      </c>
      <c r="B4" s="74"/>
      <c r="C4" s="75"/>
      <c r="D4" s="74"/>
      <c r="E4" s="74"/>
      <c r="F4" s="76" t="s">
        <v>164</v>
      </c>
      <c r="G4" s="77" t="s">
        <v>165</v>
      </c>
      <c r="H4" s="78" t="s">
        <v>166</v>
      </c>
    </row>
    <row r="5" spans="1:8" ht="12">
      <c r="A5" s="79" t="s">
        <v>167</v>
      </c>
      <c r="B5" s="80"/>
      <c r="C5" s="80" t="s">
        <v>168</v>
      </c>
      <c r="D5" s="80"/>
      <c r="E5" s="80" t="s">
        <v>168</v>
      </c>
      <c r="F5" s="81" t="s">
        <v>169</v>
      </c>
      <c r="G5" s="81"/>
      <c r="H5" s="82"/>
    </row>
    <row r="6" spans="1:8" ht="12">
      <c r="A6" s="83" t="s">
        <v>170</v>
      </c>
      <c r="B6" s="84" t="s">
        <v>171</v>
      </c>
      <c r="C6" s="84" t="s">
        <v>172</v>
      </c>
      <c r="D6" s="84" t="s">
        <v>171</v>
      </c>
      <c r="E6" s="84" t="s">
        <v>172</v>
      </c>
      <c r="F6" s="74" t="s">
        <v>173</v>
      </c>
      <c r="G6" s="74"/>
      <c r="H6" s="85"/>
    </row>
    <row r="7" spans="1:8" ht="12">
      <c r="A7" s="82"/>
      <c r="B7" s="81"/>
      <c r="C7" s="81"/>
      <c r="D7" s="81"/>
      <c r="E7" s="81"/>
      <c r="F7" s="81"/>
      <c r="G7" s="81"/>
      <c r="H7" s="82"/>
    </row>
    <row r="8" spans="1:8" ht="12">
      <c r="A8" s="63" t="s">
        <v>174</v>
      </c>
      <c r="B8" s="62"/>
      <c r="C8" s="86"/>
      <c r="D8" s="86"/>
      <c r="E8" s="86"/>
      <c r="F8" s="62"/>
      <c r="G8" s="62"/>
      <c r="H8" s="87"/>
    </row>
    <row r="9" spans="1:8" s="88" customFormat="1" ht="12">
      <c r="A9" s="88" t="s">
        <v>175</v>
      </c>
      <c r="B9" s="89">
        <v>331.1</v>
      </c>
      <c r="C9" s="88">
        <v>332.2</v>
      </c>
      <c r="D9" s="89">
        <v>608.6</v>
      </c>
      <c r="E9" s="88">
        <v>763.5</v>
      </c>
      <c r="F9" s="88">
        <v>3.5</v>
      </c>
      <c r="G9" s="88">
        <v>192.6</v>
      </c>
      <c r="H9" s="90">
        <f aca="true" t="shared" si="0" ref="H9:H16">+G9+F9</f>
        <v>196.1</v>
      </c>
    </row>
    <row r="10" spans="1:8" ht="12">
      <c r="A10" s="91" t="s">
        <v>176</v>
      </c>
      <c r="B10" s="89">
        <v>3053.6</v>
      </c>
      <c r="C10" s="88">
        <v>3120.5</v>
      </c>
      <c r="D10" s="89">
        <v>2499</v>
      </c>
      <c r="E10" s="88">
        <v>2434</v>
      </c>
      <c r="F10" s="88">
        <v>440.4</v>
      </c>
      <c r="G10" s="88">
        <v>452.9</v>
      </c>
      <c r="H10" s="90">
        <f t="shared" si="0"/>
        <v>893.3</v>
      </c>
    </row>
    <row r="11" spans="1:8" ht="12">
      <c r="A11" s="63" t="s">
        <v>177</v>
      </c>
      <c r="B11" s="89">
        <v>2841.7</v>
      </c>
      <c r="C11" s="88">
        <v>2721.1</v>
      </c>
      <c r="D11" s="89">
        <v>2503</v>
      </c>
      <c r="E11" s="88">
        <v>2318.1</v>
      </c>
      <c r="F11" s="88">
        <v>408.9</v>
      </c>
      <c r="G11" s="88">
        <v>574.5</v>
      </c>
      <c r="H11" s="90">
        <f t="shared" si="0"/>
        <v>983.4</v>
      </c>
    </row>
    <row r="12" spans="1:8" ht="12">
      <c r="A12" s="63" t="s">
        <v>178</v>
      </c>
      <c r="B12" s="89">
        <v>1789.7</v>
      </c>
      <c r="C12" s="88">
        <v>1904</v>
      </c>
      <c r="D12" s="89">
        <v>1457</v>
      </c>
      <c r="E12" s="88">
        <v>1401.2</v>
      </c>
      <c r="F12" s="88">
        <v>241.4</v>
      </c>
      <c r="G12" s="92">
        <v>321.2</v>
      </c>
      <c r="H12" s="90">
        <f t="shared" si="0"/>
        <v>562.6</v>
      </c>
    </row>
    <row r="13" spans="1:8" ht="12">
      <c r="A13" s="63" t="s">
        <v>179</v>
      </c>
      <c r="B13" s="89">
        <v>2376</v>
      </c>
      <c r="C13" s="88">
        <v>2337.9</v>
      </c>
      <c r="D13" s="89">
        <v>2077</v>
      </c>
      <c r="E13" s="88">
        <v>2118.4</v>
      </c>
      <c r="F13" s="88">
        <v>517.8</v>
      </c>
      <c r="G13" s="92">
        <v>385.3</v>
      </c>
      <c r="H13" s="90">
        <f t="shared" si="0"/>
        <v>903.0999999999999</v>
      </c>
    </row>
    <row r="14" spans="1:8" ht="12">
      <c r="A14" s="63" t="s">
        <v>180</v>
      </c>
      <c r="B14" s="89">
        <v>1180.8</v>
      </c>
      <c r="C14" s="88">
        <v>1148.1</v>
      </c>
      <c r="D14" s="89">
        <v>1093</v>
      </c>
      <c r="E14" s="88">
        <v>1073.7</v>
      </c>
      <c r="F14" s="88">
        <v>204.2</v>
      </c>
      <c r="G14" s="92">
        <v>385.2</v>
      </c>
      <c r="H14" s="90">
        <f t="shared" si="0"/>
        <v>589.4</v>
      </c>
    </row>
    <row r="15" spans="1:8" ht="12">
      <c r="A15" s="63" t="s">
        <v>181</v>
      </c>
      <c r="B15" s="89">
        <v>156.3</v>
      </c>
      <c r="C15" s="88">
        <v>386.9</v>
      </c>
      <c r="D15" s="89">
        <v>98.6</v>
      </c>
      <c r="E15" s="88">
        <v>41.8</v>
      </c>
      <c r="F15" s="88">
        <v>0</v>
      </c>
      <c r="G15" s="92">
        <v>0</v>
      </c>
      <c r="H15" s="90">
        <f t="shared" si="0"/>
        <v>0</v>
      </c>
    </row>
    <row r="16" spans="1:8" ht="12">
      <c r="A16" s="93" t="s">
        <v>182</v>
      </c>
      <c r="B16" s="89">
        <v>982.8</v>
      </c>
      <c r="C16" s="88">
        <v>1001.6</v>
      </c>
      <c r="D16" s="89">
        <v>1129.1</v>
      </c>
      <c r="E16" s="88">
        <v>1033.7</v>
      </c>
      <c r="F16" s="88">
        <v>221.2</v>
      </c>
      <c r="G16" s="92">
        <v>42.5</v>
      </c>
      <c r="H16" s="90">
        <f t="shared" si="0"/>
        <v>263.7</v>
      </c>
    </row>
    <row r="17" spans="1:8" ht="12">
      <c r="A17" s="93" t="s">
        <v>183</v>
      </c>
      <c r="B17" s="89">
        <v>691.4</v>
      </c>
      <c r="C17" s="88">
        <v>643</v>
      </c>
      <c r="D17" s="89">
        <v>666</v>
      </c>
      <c r="E17" s="88">
        <v>607.8</v>
      </c>
      <c r="F17" s="88">
        <v>175.7</v>
      </c>
      <c r="G17" s="92">
        <v>83.3</v>
      </c>
      <c r="H17" s="90">
        <f>+G17+F17</f>
        <v>259</v>
      </c>
    </row>
    <row r="18" spans="1:8" ht="12">
      <c r="A18" s="93" t="s">
        <v>184</v>
      </c>
      <c r="B18" s="89">
        <v>456.8</v>
      </c>
      <c r="C18" s="88">
        <v>437.6</v>
      </c>
      <c r="D18" s="89">
        <v>252.2</v>
      </c>
      <c r="E18" s="88">
        <v>238.7</v>
      </c>
      <c r="F18" s="88">
        <v>124.1</v>
      </c>
      <c r="G18" s="92">
        <v>60</v>
      </c>
      <c r="H18" s="90">
        <f>+G18+F18</f>
        <v>184.1</v>
      </c>
    </row>
    <row r="19" spans="1:8" ht="12">
      <c r="A19" s="91" t="s">
        <v>185</v>
      </c>
      <c r="B19" s="89">
        <v>657.75</v>
      </c>
      <c r="C19" s="88">
        <v>724</v>
      </c>
      <c r="D19" s="89">
        <v>831</v>
      </c>
      <c r="E19" s="88">
        <v>933.7</v>
      </c>
      <c r="F19" s="88">
        <v>97.8</v>
      </c>
      <c r="G19" s="88">
        <v>95.9</v>
      </c>
      <c r="H19" s="90">
        <f>+G19+F19</f>
        <v>193.7</v>
      </c>
    </row>
    <row r="20" spans="1:8" ht="12">
      <c r="A20" s="63" t="s">
        <v>186</v>
      </c>
      <c r="B20" s="89">
        <v>22610.03</v>
      </c>
      <c r="C20" s="88">
        <v>22622</v>
      </c>
      <c r="D20" s="89">
        <v>20466.5</v>
      </c>
      <c r="E20" s="88">
        <v>19440.1</v>
      </c>
      <c r="F20" s="88">
        <v>4351.8</v>
      </c>
      <c r="G20" s="88">
        <v>6344.8</v>
      </c>
      <c r="H20" s="90">
        <f>+G20+F20</f>
        <v>10696.6</v>
      </c>
    </row>
    <row r="21" spans="1:8" ht="12">
      <c r="A21" s="94" t="s">
        <v>187</v>
      </c>
      <c r="B21" s="90"/>
      <c r="C21" s="88"/>
      <c r="E21" s="88"/>
      <c r="G21" s="88"/>
      <c r="H21" s="90"/>
    </row>
    <row r="22" spans="1:8" ht="12">
      <c r="A22" s="63" t="s">
        <v>188</v>
      </c>
      <c r="B22" s="89">
        <v>23249</v>
      </c>
      <c r="C22" s="88">
        <f>+C20+70.9</f>
        <v>22692.9</v>
      </c>
      <c r="D22" s="89">
        <f>+D20+650</f>
        <v>21116.5</v>
      </c>
      <c r="E22" s="88">
        <f>+E20+103.8</f>
        <v>19543.899999999998</v>
      </c>
      <c r="F22" s="90">
        <f>+F20+24.8</f>
        <v>4376.6</v>
      </c>
      <c r="G22" s="90">
        <f>+G20+9</f>
        <v>6353.8</v>
      </c>
      <c r="H22" s="90">
        <f>+G22+F22</f>
        <v>10730.400000000001</v>
      </c>
    </row>
    <row r="23" spans="1:8" ht="12">
      <c r="A23" s="94" t="s">
        <v>189</v>
      </c>
      <c r="C23" s="88"/>
      <c r="D23" s="88"/>
      <c r="E23" s="88"/>
      <c r="G23" s="88"/>
      <c r="H23" s="63"/>
    </row>
    <row r="24" spans="1:8" ht="12">
      <c r="A24" s="95" t="s">
        <v>190</v>
      </c>
      <c r="B24" s="96"/>
      <c r="C24" s="96"/>
      <c r="D24" s="96"/>
      <c r="E24" s="96">
        <v>21094</v>
      </c>
      <c r="F24" s="96"/>
      <c r="G24" s="96"/>
      <c r="H24" s="97">
        <v>25855</v>
      </c>
    </row>
    <row r="25" spans="1:8" ht="13.5">
      <c r="A25" s="91" t="s">
        <v>191</v>
      </c>
      <c r="B25" s="92"/>
      <c r="C25" s="92"/>
      <c r="D25" s="92"/>
      <c r="E25" s="92"/>
      <c r="F25" s="92"/>
      <c r="G25" s="92"/>
      <c r="H25" s="92"/>
    </row>
    <row r="26" ht="13.5">
      <c r="A26" s="94" t="s">
        <v>192</v>
      </c>
    </row>
    <row r="27" ht="12">
      <c r="A27" s="9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52.62</v>
      </c>
      <c r="E4" s="17">
        <v>54.277</v>
      </c>
      <c r="F4" s="17">
        <v>55.294</v>
      </c>
      <c r="G4" s="17">
        <v>56.236</v>
      </c>
      <c r="H4" s="17">
        <v>56.841</v>
      </c>
      <c r="I4" s="17">
        <v>54.644</v>
      </c>
      <c r="J4" s="17">
        <v>50.816</v>
      </c>
    </row>
    <row r="5" spans="1:10" ht="12.75">
      <c r="A5" s="10"/>
      <c r="B5" s="15" t="s">
        <v>24</v>
      </c>
      <c r="C5" s="16" t="s">
        <v>23</v>
      </c>
      <c r="D5" s="17">
        <v>46.883</v>
      </c>
      <c r="E5" s="17">
        <v>45.687</v>
      </c>
      <c r="F5" s="17">
        <v>48.758</v>
      </c>
      <c r="G5" s="17">
        <v>45.332</v>
      </c>
      <c r="H5" s="17">
        <v>46.385</v>
      </c>
      <c r="I5" s="17">
        <v>47.094</v>
      </c>
      <c r="J5" s="17">
        <v>44.093</v>
      </c>
    </row>
    <row r="6" spans="1:10" ht="12.75">
      <c r="A6" s="10"/>
      <c r="B6" s="14"/>
      <c r="C6" s="10"/>
      <c r="D6" s="18"/>
      <c r="E6" s="18"/>
      <c r="F6" s="18"/>
      <c r="G6" s="18"/>
      <c r="H6" s="18"/>
      <c r="I6" s="18"/>
      <c r="J6" s="18"/>
    </row>
    <row r="7" spans="1:10" ht="12.75">
      <c r="A7" s="14"/>
      <c r="B7" s="15" t="s">
        <v>25</v>
      </c>
      <c r="C7" s="16" t="s">
        <v>26</v>
      </c>
      <c r="D7" s="17">
        <v>46.1366</v>
      </c>
      <c r="E7" s="17">
        <v>43.6253</v>
      </c>
      <c r="F7" s="17">
        <v>46.1936</v>
      </c>
      <c r="G7" s="17">
        <v>47.0965</v>
      </c>
      <c r="H7" s="17">
        <v>43.6846</v>
      </c>
      <c r="I7" s="17">
        <v>43.5672</v>
      </c>
      <c r="J7" s="17">
        <v>52.6293</v>
      </c>
    </row>
    <row r="8" spans="1:10" ht="12.75">
      <c r="A8" s="10"/>
      <c r="B8" s="14"/>
      <c r="C8" s="10"/>
      <c r="D8" s="18"/>
      <c r="E8" s="18"/>
      <c r="F8" s="18"/>
      <c r="G8" s="18"/>
      <c r="H8" s="18"/>
      <c r="I8" s="18"/>
      <c r="J8" s="18"/>
    </row>
    <row r="9" spans="1:10" ht="22.5">
      <c r="A9" s="14"/>
      <c r="B9" s="15" t="s">
        <v>27</v>
      </c>
      <c r="C9" s="16" t="s">
        <v>28</v>
      </c>
      <c r="D9" s="17">
        <v>975.637</v>
      </c>
      <c r="E9" s="17">
        <v>862.998</v>
      </c>
      <c r="F9" s="17">
        <v>742.62</v>
      </c>
      <c r="G9" s="17">
        <v>717.889</v>
      </c>
      <c r="H9" s="17">
        <v>590.283</v>
      </c>
      <c r="I9" s="17">
        <v>752.394</v>
      </c>
      <c r="J9" s="17">
        <v>981.301</v>
      </c>
    </row>
    <row r="10" spans="1:10" ht="12.75">
      <c r="A10" s="10"/>
      <c r="B10" s="15" t="s">
        <v>29</v>
      </c>
      <c r="C10" s="16" t="s">
        <v>28</v>
      </c>
      <c r="D10" s="17">
        <v>2163.023</v>
      </c>
      <c r="E10" s="17">
        <v>1993.111</v>
      </c>
      <c r="F10" s="17">
        <v>2252.307</v>
      </c>
      <c r="G10" s="17">
        <v>2134.979</v>
      </c>
      <c r="H10" s="17">
        <v>2026.31</v>
      </c>
      <c r="I10" s="17">
        <v>2051.752</v>
      </c>
      <c r="J10" s="17">
        <v>2320.585</v>
      </c>
    </row>
    <row r="11" spans="1:10" ht="12.75">
      <c r="A11" s="10"/>
      <c r="B11" s="15" t="s">
        <v>30</v>
      </c>
      <c r="C11" s="16" t="s">
        <v>28</v>
      </c>
      <c r="D11" s="17">
        <v>96.918</v>
      </c>
      <c r="E11" s="17">
        <v>113.116</v>
      </c>
      <c r="F11" s="17">
        <v>124.317</v>
      </c>
      <c r="G11" s="17">
        <v>172.467</v>
      </c>
      <c r="H11" s="17">
        <v>151.267</v>
      </c>
      <c r="I11" s="17">
        <v>112.912</v>
      </c>
      <c r="J11" s="17">
        <v>115</v>
      </c>
    </row>
    <row r="12" spans="1:10" ht="12.75">
      <c r="A12" s="10"/>
      <c r="B12" s="15" t="s">
        <v>31</v>
      </c>
      <c r="C12" s="16" t="s">
        <v>28</v>
      </c>
      <c r="D12" s="17">
        <v>3235.578</v>
      </c>
      <c r="E12" s="17">
        <v>2969.2250000000004</v>
      </c>
      <c r="F12" s="17">
        <v>3119.2439999999997</v>
      </c>
      <c r="G12" s="17">
        <v>3025.335</v>
      </c>
      <c r="H12" s="17">
        <v>2767.8599999999997</v>
      </c>
      <c r="I12" s="17">
        <v>2917.0579999999995</v>
      </c>
      <c r="J12" s="17">
        <v>3416.886</v>
      </c>
    </row>
    <row r="13" spans="1:10" ht="12.75">
      <c r="A13" s="10"/>
      <c r="B13" s="14"/>
      <c r="C13" s="10"/>
      <c r="D13" s="18"/>
      <c r="E13" s="18"/>
      <c r="F13" s="18"/>
      <c r="G13" s="18"/>
      <c r="H13" s="18"/>
      <c r="I13" s="18"/>
      <c r="J13" s="18"/>
    </row>
    <row r="14" spans="1:10" ht="22.5">
      <c r="A14" s="14"/>
      <c r="B14" s="15" t="s">
        <v>32</v>
      </c>
      <c r="C14" s="16" t="s">
        <v>28</v>
      </c>
      <c r="D14" s="17">
        <v>925.641</v>
      </c>
      <c r="E14" s="17">
        <v>941.387</v>
      </c>
      <c r="F14" s="17">
        <v>950.812</v>
      </c>
      <c r="G14" s="17">
        <v>955.107</v>
      </c>
      <c r="H14" s="17">
        <v>958.228</v>
      </c>
      <c r="I14" s="17">
        <v>957.396</v>
      </c>
      <c r="J14" s="17">
        <v>968</v>
      </c>
    </row>
    <row r="15" spans="1:10" ht="12.75">
      <c r="A15" s="10"/>
      <c r="B15" s="15" t="s">
        <v>33</v>
      </c>
      <c r="C15" s="16" t="s">
        <v>28</v>
      </c>
      <c r="D15" s="17">
        <v>70.661</v>
      </c>
      <c r="E15" s="17">
        <v>75.588</v>
      </c>
      <c r="F15" s="17">
        <v>73.137</v>
      </c>
      <c r="G15" s="17">
        <v>77.018</v>
      </c>
      <c r="H15" s="17">
        <v>78.943</v>
      </c>
      <c r="I15" s="17">
        <v>68.335</v>
      </c>
      <c r="J15" s="17">
        <v>69</v>
      </c>
    </row>
    <row r="16" spans="1:10" ht="12.75">
      <c r="A16" s="10"/>
      <c r="B16" s="15" t="s">
        <v>34</v>
      </c>
      <c r="C16" s="16" t="s">
        <v>28</v>
      </c>
      <c r="D16" s="17">
        <v>84.832</v>
      </c>
      <c r="E16" s="17">
        <v>158.539</v>
      </c>
      <c r="F16" s="17">
        <v>365.34</v>
      </c>
      <c r="G16" s="17">
        <v>226.707</v>
      </c>
      <c r="H16" s="17">
        <v>114.174</v>
      </c>
      <c r="I16" s="17">
        <v>134.951</v>
      </c>
      <c r="J16" s="17">
        <v>330</v>
      </c>
    </row>
    <row r="17" spans="1:10" ht="12.75">
      <c r="A17" s="10"/>
      <c r="B17" s="15" t="s">
        <v>35</v>
      </c>
      <c r="C17" s="16" t="s">
        <v>28</v>
      </c>
      <c r="D17" s="17">
        <v>1081.134</v>
      </c>
      <c r="E17" s="17">
        <v>1175.514</v>
      </c>
      <c r="F17" s="17">
        <v>1389.289</v>
      </c>
      <c r="G17" s="17">
        <v>1258.832</v>
      </c>
      <c r="H17" s="17">
        <v>1151.345</v>
      </c>
      <c r="I17" s="17">
        <v>1160.682</v>
      </c>
      <c r="J17" s="17">
        <v>1367</v>
      </c>
    </row>
    <row r="18" spans="1:10" ht="12.75">
      <c r="A18" s="10"/>
      <c r="B18" s="15" t="s">
        <v>36</v>
      </c>
      <c r="C18" s="16" t="s">
        <v>28</v>
      </c>
      <c r="D18" s="17">
        <v>1291.446</v>
      </c>
      <c r="E18" s="17">
        <v>1051.091</v>
      </c>
      <c r="F18" s="17">
        <v>1012.066</v>
      </c>
      <c r="G18" s="17">
        <v>1176.22</v>
      </c>
      <c r="H18" s="17">
        <v>864.121</v>
      </c>
      <c r="I18" s="17">
        <v>775.075</v>
      </c>
      <c r="J18" s="17">
        <v>950</v>
      </c>
    </row>
    <row r="19" spans="1:10" ht="12.75">
      <c r="A19" s="10"/>
      <c r="B19" s="15" t="s">
        <v>37</v>
      </c>
      <c r="C19" s="16" t="s">
        <v>28</v>
      </c>
      <c r="D19" s="17">
        <v>2372.58</v>
      </c>
      <c r="E19" s="17">
        <v>2226.605</v>
      </c>
      <c r="F19" s="17">
        <v>2401.355</v>
      </c>
      <c r="G19" s="17">
        <v>2435.052</v>
      </c>
      <c r="H19" s="17">
        <v>2015.466</v>
      </c>
      <c r="I19" s="17">
        <v>1935.757</v>
      </c>
      <c r="J19" s="17">
        <v>2317</v>
      </c>
    </row>
    <row r="20" spans="1:10" ht="12.75">
      <c r="A20" s="10"/>
      <c r="B20" s="14"/>
      <c r="C20" s="10"/>
      <c r="D20" s="18"/>
      <c r="E20" s="18"/>
      <c r="F20" s="18"/>
      <c r="G20" s="18"/>
      <c r="H20" s="18"/>
      <c r="I20" s="18"/>
      <c r="J20" s="18"/>
    </row>
    <row r="21" spans="1:10" ht="12.75">
      <c r="A21" s="14"/>
      <c r="B21" s="15" t="s">
        <v>38</v>
      </c>
      <c r="C21" s="16" t="s">
        <v>28</v>
      </c>
      <c r="D21" s="17">
        <v>862.998</v>
      </c>
      <c r="E21" s="17">
        <v>742.62</v>
      </c>
      <c r="F21" s="17">
        <v>717.889</v>
      </c>
      <c r="G21" s="17">
        <v>590.283</v>
      </c>
      <c r="H21" s="17">
        <v>752.394</v>
      </c>
      <c r="I21" s="17">
        <v>981.301</v>
      </c>
      <c r="J21" s="17">
        <v>1099.886</v>
      </c>
    </row>
    <row r="22" spans="1:10" ht="12.75">
      <c r="A22" s="10"/>
      <c r="B22" s="14"/>
      <c r="C22" s="10"/>
      <c r="D22" s="18"/>
      <c r="E22" s="18"/>
      <c r="F22" s="18"/>
      <c r="G22" s="18"/>
      <c r="H22" s="18"/>
      <c r="I22" s="18"/>
      <c r="J22" s="18"/>
    </row>
    <row r="23" spans="1:10" ht="12.75">
      <c r="A23" s="14"/>
      <c r="B23" s="15" t="s">
        <v>39</v>
      </c>
      <c r="C23" s="16"/>
      <c r="D23" s="17">
        <v>36.3738</v>
      </c>
      <c r="E23" s="17">
        <v>33.3521</v>
      </c>
      <c r="F23" s="17">
        <v>29.8951</v>
      </c>
      <c r="G23" s="17">
        <v>24.241</v>
      </c>
      <c r="H23" s="17">
        <v>37.331</v>
      </c>
      <c r="I23" s="17">
        <v>50.6933</v>
      </c>
      <c r="J23" s="17">
        <v>47.4702</v>
      </c>
    </row>
    <row r="24" spans="1:10" ht="12.75">
      <c r="A24" s="10"/>
      <c r="B24" s="14"/>
      <c r="C24" s="10"/>
      <c r="D24" s="18"/>
      <c r="E24" s="18"/>
      <c r="F24" s="18"/>
      <c r="G24" s="18"/>
      <c r="H24" s="18"/>
      <c r="I24" s="18"/>
      <c r="J24" s="18"/>
    </row>
    <row r="25" spans="1:10" ht="12.75">
      <c r="A25" s="14"/>
      <c r="B25" s="15" t="s">
        <v>40</v>
      </c>
      <c r="C25" s="16" t="s">
        <v>41</v>
      </c>
      <c r="D25" s="19">
        <v>2.94</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8"/>
      <c r="I26" s="18"/>
      <c r="J26" s="18"/>
    </row>
    <row r="27" spans="1:10" ht="12.75">
      <c r="A27" s="10"/>
      <c r="B27" s="15" t="s">
        <v>43</v>
      </c>
      <c r="C27" s="16" t="s">
        <v>41</v>
      </c>
      <c r="D27" s="19">
        <v>5.7</v>
      </c>
      <c r="E27" s="19">
        <v>7.24</v>
      </c>
      <c r="F27" s="19">
        <v>7.77</v>
      </c>
      <c r="G27" s="19">
        <v>6.87</v>
      </c>
      <c r="H27" s="19">
        <v>5.99</v>
      </c>
      <c r="I27" s="19">
        <v>4.89</v>
      </c>
      <c r="J27" s="18" t="s">
        <v>44</v>
      </c>
    </row>
    <row r="28" spans="1:10" ht="12.75">
      <c r="A28" s="10"/>
      <c r="B28" s="14"/>
      <c r="C28" s="10"/>
      <c r="D28" s="18"/>
      <c r="E28" s="18"/>
      <c r="F28" s="18"/>
      <c r="G28" s="18"/>
      <c r="H28" s="18"/>
      <c r="I28" s="18"/>
      <c r="J28" s="18"/>
    </row>
    <row r="29" spans="1:10" ht="12.75">
      <c r="A29" s="14"/>
      <c r="B29" s="15" t="s">
        <v>45</v>
      </c>
      <c r="C29" s="16" t="s">
        <v>46</v>
      </c>
      <c r="D29" s="20">
        <v>12579.125</v>
      </c>
      <c r="E29" s="20">
        <v>14269.225</v>
      </c>
      <c r="F29" s="20">
        <v>17383.149</v>
      </c>
      <c r="G29" s="20">
        <v>14604.442</v>
      </c>
      <c r="H29" s="20">
        <v>11914.954</v>
      </c>
      <c r="I29" s="20">
        <v>10203.36</v>
      </c>
      <c r="J29" s="20">
        <v>8586.1645</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54.644</v>
      </c>
      <c r="F3" s="27">
        <v>28.978</v>
      </c>
      <c r="G3" s="27">
        <v>12.513</v>
      </c>
      <c r="H3" s="27">
        <v>7.087</v>
      </c>
      <c r="I3" s="27">
        <v>4.13</v>
      </c>
      <c r="J3" s="27">
        <v>1.936</v>
      </c>
    </row>
    <row r="4" spans="1:10" ht="12.75">
      <c r="A4" s="10"/>
      <c r="B4" s="10"/>
      <c r="C4" s="16" t="s">
        <v>59</v>
      </c>
      <c r="D4" s="16" t="s">
        <v>23</v>
      </c>
      <c r="E4" s="27">
        <v>47.094</v>
      </c>
      <c r="F4" s="27">
        <v>23.142</v>
      </c>
      <c r="G4" s="27">
        <v>12.223</v>
      </c>
      <c r="H4" s="27">
        <v>5.894</v>
      </c>
      <c r="I4" s="27">
        <v>3.939</v>
      </c>
      <c r="J4" s="27">
        <v>1.896</v>
      </c>
    </row>
    <row r="5" spans="1:10" ht="12.75">
      <c r="A5" s="10"/>
      <c r="B5" s="10"/>
      <c r="C5" s="9"/>
      <c r="D5" s="10"/>
      <c r="E5" s="18"/>
      <c r="F5" s="18"/>
      <c r="G5" s="18"/>
      <c r="H5" s="18"/>
      <c r="I5" s="18"/>
      <c r="J5" s="18"/>
    </row>
    <row r="6" spans="1:10" ht="12.75">
      <c r="A6" s="10"/>
      <c r="B6" s="14"/>
      <c r="C6" s="16" t="s">
        <v>25</v>
      </c>
      <c r="D6" s="16" t="s">
        <v>26</v>
      </c>
      <c r="E6" s="27">
        <v>43.567163545249926</v>
      </c>
      <c r="F6" s="27">
        <v>35.73213205427361</v>
      </c>
      <c r="G6" s="27">
        <v>46.15127219176961</v>
      </c>
      <c r="H6" s="27">
        <v>60.91873091279267</v>
      </c>
      <c r="I6" s="27">
        <v>55.64686468646864</v>
      </c>
      <c r="J6" s="27">
        <v>43.5042194092827</v>
      </c>
    </row>
    <row r="7" spans="1:10" ht="12.75">
      <c r="A7" s="10"/>
      <c r="B7" s="10"/>
      <c r="C7" s="9"/>
      <c r="D7" s="10"/>
      <c r="E7" s="18"/>
      <c r="F7" s="18"/>
      <c r="G7" s="18"/>
      <c r="H7" s="18"/>
      <c r="I7" s="18"/>
      <c r="J7" s="18"/>
    </row>
    <row r="8" spans="1:10" ht="22.5">
      <c r="A8" s="10"/>
      <c r="B8" s="14"/>
      <c r="C8" s="16" t="s">
        <v>27</v>
      </c>
      <c r="D8" s="16" t="s">
        <v>28</v>
      </c>
      <c r="E8" s="27">
        <v>752.394</v>
      </c>
      <c r="F8" s="27">
        <v>293.737</v>
      </c>
      <c r="G8" s="27">
        <v>212</v>
      </c>
      <c r="H8" s="27">
        <v>154</v>
      </c>
      <c r="I8" s="27">
        <v>67</v>
      </c>
      <c r="J8" s="27">
        <v>25.657</v>
      </c>
    </row>
    <row r="9" spans="1:10" ht="12.75">
      <c r="A9" s="10"/>
      <c r="B9" s="10"/>
      <c r="C9" s="16" t="s">
        <v>29</v>
      </c>
      <c r="D9" s="16" t="s">
        <v>28</v>
      </c>
      <c r="E9" s="27">
        <v>2051.752</v>
      </c>
      <c r="F9" s="27">
        <v>826.913</v>
      </c>
      <c r="G9" s="27">
        <v>564.107</v>
      </c>
      <c r="H9" s="27">
        <v>359.055</v>
      </c>
      <c r="I9" s="27">
        <v>219.193</v>
      </c>
      <c r="J9" s="27">
        <v>82.484</v>
      </c>
    </row>
    <row r="10" spans="1:10" ht="12.75">
      <c r="A10" s="10"/>
      <c r="B10" s="10"/>
      <c r="C10" s="16" t="s">
        <v>60</v>
      </c>
      <c r="D10" s="16" t="s">
        <v>28</v>
      </c>
      <c r="E10" s="27">
        <v>112.912</v>
      </c>
      <c r="F10" s="27">
        <v>6.201</v>
      </c>
      <c r="G10" s="27">
        <v>48.552</v>
      </c>
      <c r="H10" s="27">
        <v>18.243</v>
      </c>
      <c r="I10" s="27">
        <v>6.182</v>
      </c>
      <c r="J10" s="27">
        <v>33.734</v>
      </c>
    </row>
    <row r="11" spans="1:10" ht="12.75">
      <c r="A11" s="10"/>
      <c r="B11" s="10"/>
      <c r="C11" s="16" t="s">
        <v>31</v>
      </c>
      <c r="D11" s="16" t="s">
        <v>28</v>
      </c>
      <c r="E11" s="27">
        <v>2917.0579999999995</v>
      </c>
      <c r="F11" s="27">
        <v>1126.851</v>
      </c>
      <c r="G11" s="27">
        <v>824.659</v>
      </c>
      <c r="H11" s="27">
        <v>531.2980000000001</v>
      </c>
      <c r="I11" s="27">
        <v>292.375</v>
      </c>
      <c r="J11" s="27">
        <v>141.875</v>
      </c>
    </row>
    <row r="12" spans="1:10" ht="12.75">
      <c r="A12" s="10"/>
      <c r="B12" s="10"/>
      <c r="C12" s="9"/>
      <c r="D12" s="10"/>
      <c r="E12" s="18"/>
      <c r="F12" s="18"/>
      <c r="G12" s="18"/>
      <c r="H12" s="18"/>
      <c r="I12" s="18"/>
      <c r="J12" s="18"/>
    </row>
    <row r="13" spans="1:10" ht="22.5">
      <c r="A13" s="10"/>
      <c r="B13" s="14"/>
      <c r="C13" s="16" t="s">
        <v>32</v>
      </c>
      <c r="D13" s="16" t="s">
        <v>28</v>
      </c>
      <c r="E13" s="27">
        <v>957.396</v>
      </c>
      <c r="F13" s="27">
        <v>391.285</v>
      </c>
      <c r="G13" s="27">
        <v>251</v>
      </c>
      <c r="H13" s="27">
        <v>153</v>
      </c>
      <c r="I13" s="27">
        <v>83</v>
      </c>
      <c r="J13" s="27">
        <v>79.111</v>
      </c>
    </row>
    <row r="14" spans="1:10" ht="12.75">
      <c r="A14" s="10"/>
      <c r="B14" s="10"/>
      <c r="C14" s="16" t="s">
        <v>33</v>
      </c>
      <c r="D14" s="16" t="s">
        <v>28</v>
      </c>
      <c r="E14" s="27">
        <v>68.335</v>
      </c>
      <c r="F14" s="27">
        <v>29.647</v>
      </c>
      <c r="G14" s="27">
        <v>17.366</v>
      </c>
      <c r="H14" s="27">
        <v>12.647</v>
      </c>
      <c r="I14" s="27">
        <v>5.401</v>
      </c>
      <c r="J14" s="27">
        <v>3.274</v>
      </c>
    </row>
    <row r="15" spans="1:10" ht="12.75">
      <c r="A15" s="10"/>
      <c r="B15" s="10"/>
      <c r="C15" s="16" t="s">
        <v>34</v>
      </c>
      <c r="D15" s="16" t="s">
        <v>28</v>
      </c>
      <c r="E15" s="27">
        <v>134.951</v>
      </c>
      <c r="F15" s="27">
        <v>33.84</v>
      </c>
      <c r="G15" s="27">
        <v>26.296</v>
      </c>
      <c r="H15" s="27">
        <v>89.022</v>
      </c>
      <c r="I15" s="27">
        <v>-16.515</v>
      </c>
      <c r="J15" s="27">
        <v>2.308</v>
      </c>
    </row>
    <row r="16" spans="1:10" ht="12.75">
      <c r="A16" s="10"/>
      <c r="B16" s="10"/>
      <c r="C16" s="16" t="s">
        <v>35</v>
      </c>
      <c r="D16" s="16" t="s">
        <v>28</v>
      </c>
      <c r="E16" s="27">
        <v>1160.682</v>
      </c>
      <c r="F16" s="27">
        <v>454.772</v>
      </c>
      <c r="G16" s="27">
        <v>294.662</v>
      </c>
      <c r="H16" s="27">
        <v>254.669</v>
      </c>
      <c r="I16" s="27">
        <v>71.886</v>
      </c>
      <c r="J16" s="27">
        <v>84.693</v>
      </c>
    </row>
    <row r="17" spans="1:10" ht="12.75">
      <c r="A17" s="10"/>
      <c r="B17" s="10"/>
      <c r="C17" s="16" t="s">
        <v>61</v>
      </c>
      <c r="D17" s="16" t="s">
        <v>28</v>
      </c>
      <c r="E17" s="27">
        <v>775.075</v>
      </c>
      <c r="F17" s="27">
        <v>226.461</v>
      </c>
      <c r="G17" s="27">
        <v>252.47</v>
      </c>
      <c r="H17" s="27">
        <v>120.004</v>
      </c>
      <c r="I17" s="27">
        <v>146.809</v>
      </c>
      <c r="J17" s="27">
        <v>29.331</v>
      </c>
    </row>
    <row r="18" spans="1:10" ht="12.75">
      <c r="A18" s="10"/>
      <c r="B18" s="10"/>
      <c r="C18" s="16" t="s">
        <v>37</v>
      </c>
      <c r="D18" s="16" t="s">
        <v>28</v>
      </c>
      <c r="E18" s="27">
        <v>1935.757</v>
      </c>
      <c r="F18" s="27">
        <v>681.233</v>
      </c>
      <c r="G18" s="27">
        <v>547.132</v>
      </c>
      <c r="H18" s="27">
        <v>374.673</v>
      </c>
      <c r="I18" s="27">
        <v>218.695</v>
      </c>
      <c r="J18" s="27">
        <v>114.024</v>
      </c>
    </row>
    <row r="19" spans="1:10" ht="12.75">
      <c r="A19" s="10"/>
      <c r="B19" s="10"/>
      <c r="C19" s="9"/>
      <c r="D19" s="10"/>
      <c r="E19" s="18"/>
      <c r="F19" s="18"/>
      <c r="G19" s="18"/>
      <c r="H19" s="18"/>
      <c r="I19" s="18"/>
      <c r="J19" s="18"/>
    </row>
    <row r="20" spans="1:10" ht="12.75">
      <c r="A20" s="10"/>
      <c r="B20" s="14"/>
      <c r="C20" s="16" t="s">
        <v>38</v>
      </c>
      <c r="D20" s="16" t="s">
        <v>28</v>
      </c>
      <c r="E20" s="27">
        <v>981.301</v>
      </c>
      <c r="F20" s="27">
        <v>445.618</v>
      </c>
      <c r="G20" s="27">
        <v>277.527</v>
      </c>
      <c r="H20" s="27">
        <v>156.625</v>
      </c>
      <c r="I20" s="27">
        <v>73.68</v>
      </c>
      <c r="J20" s="27">
        <v>27.851</v>
      </c>
    </row>
    <row r="21" spans="1:10" ht="12.75">
      <c r="A21" s="10"/>
      <c r="B21" s="10"/>
      <c r="C21" s="9"/>
      <c r="D21" s="10"/>
      <c r="E21" s="18"/>
      <c r="F21" s="18"/>
      <c r="G21" s="18"/>
      <c r="H21" s="18"/>
      <c r="I21" s="18"/>
      <c r="J21" s="18"/>
    </row>
    <row r="22" spans="1:10" ht="22.5">
      <c r="A22" s="14" t="s">
        <v>21</v>
      </c>
      <c r="B22" s="14"/>
      <c r="C22" s="16" t="s">
        <v>27</v>
      </c>
      <c r="D22" s="16" t="s">
        <v>28</v>
      </c>
      <c r="E22" s="27">
        <v>981.301</v>
      </c>
      <c r="F22" s="27">
        <v>445.618</v>
      </c>
      <c r="G22" s="27">
        <v>277.527</v>
      </c>
      <c r="H22" s="27">
        <v>156.625</v>
      </c>
      <c r="I22" s="27">
        <v>73.68</v>
      </c>
      <c r="J22" s="27">
        <v>27.851</v>
      </c>
    </row>
    <row r="23" spans="1:10" ht="12.75">
      <c r="A23" s="10"/>
      <c r="B23" s="10"/>
      <c r="C23" s="16" t="s">
        <v>29</v>
      </c>
      <c r="D23" s="16" t="s">
        <v>28</v>
      </c>
      <c r="E23" s="27">
        <v>2320.585</v>
      </c>
      <c r="F23" s="27">
        <v>1048.097</v>
      </c>
      <c r="G23" s="27">
        <v>530.715</v>
      </c>
      <c r="H23" s="27">
        <v>371.943</v>
      </c>
      <c r="I23" s="27">
        <v>278.1</v>
      </c>
      <c r="J23" s="27">
        <v>91.73</v>
      </c>
    </row>
    <row r="24" spans="1:10" ht="12.75">
      <c r="A24" s="10"/>
      <c r="B24" s="10"/>
      <c r="C24" s="16" t="s">
        <v>60</v>
      </c>
      <c r="D24" s="16" t="s">
        <v>28</v>
      </c>
      <c r="E24" s="27">
        <v>115</v>
      </c>
      <c r="F24" s="27">
        <v>5</v>
      </c>
      <c r="G24" s="27">
        <v>42</v>
      </c>
      <c r="H24" s="27">
        <v>25</v>
      </c>
      <c r="I24" s="27">
        <v>8</v>
      </c>
      <c r="J24" s="27">
        <v>35</v>
      </c>
    </row>
    <row r="25" spans="1:10" ht="12.75">
      <c r="A25" s="10"/>
      <c r="B25" s="10"/>
      <c r="C25" s="16" t="s">
        <v>31</v>
      </c>
      <c r="D25" s="16" t="s">
        <v>28</v>
      </c>
      <c r="E25" s="27">
        <v>3416.886</v>
      </c>
      <c r="F25" s="27">
        <v>1498.715</v>
      </c>
      <c r="G25" s="27">
        <v>850.242</v>
      </c>
      <c r="H25" s="27">
        <v>553.568</v>
      </c>
      <c r="I25" s="27">
        <v>359.78</v>
      </c>
      <c r="J25" s="27">
        <v>154.58100000000002</v>
      </c>
    </row>
    <row r="26" spans="1:10" ht="12.75">
      <c r="A26" s="10"/>
      <c r="B26" s="10"/>
      <c r="C26" s="9"/>
      <c r="D26" s="10"/>
      <c r="E26" s="18"/>
      <c r="F26" s="18"/>
      <c r="G26" s="18"/>
      <c r="H26" s="18"/>
      <c r="I26" s="18"/>
      <c r="J26" s="18"/>
    </row>
    <row r="27" spans="1:10" ht="22.5">
      <c r="A27" s="10"/>
      <c r="B27" s="14"/>
      <c r="C27" s="16" t="s">
        <v>32</v>
      </c>
      <c r="D27" s="16" t="s">
        <v>28</v>
      </c>
      <c r="E27" s="27">
        <v>968</v>
      </c>
      <c r="F27" s="27">
        <v>365</v>
      </c>
      <c r="G27" s="27">
        <v>277</v>
      </c>
      <c r="H27" s="27">
        <v>155</v>
      </c>
      <c r="I27" s="27">
        <v>86</v>
      </c>
      <c r="J27" s="27">
        <v>85</v>
      </c>
    </row>
    <row r="28" spans="1:10" ht="12.75">
      <c r="A28" s="10"/>
      <c r="B28" s="10"/>
      <c r="C28" s="16" t="s">
        <v>33</v>
      </c>
      <c r="D28" s="16" t="s">
        <v>28</v>
      </c>
      <c r="E28" s="27">
        <v>69</v>
      </c>
      <c r="F28" s="27">
        <v>31</v>
      </c>
      <c r="G28" s="27">
        <v>15</v>
      </c>
      <c r="H28" s="27">
        <v>14</v>
      </c>
      <c r="I28" s="27">
        <v>6</v>
      </c>
      <c r="J28" s="27">
        <v>3</v>
      </c>
    </row>
    <row r="29" spans="1:10" ht="12.75">
      <c r="A29" s="10"/>
      <c r="B29" s="10"/>
      <c r="C29" s="16" t="s">
        <v>34</v>
      </c>
      <c r="D29" s="16" t="s">
        <v>28</v>
      </c>
      <c r="E29" s="27">
        <v>330</v>
      </c>
      <c r="F29" s="27">
        <v>185</v>
      </c>
      <c r="G29" s="27">
        <v>30</v>
      </c>
      <c r="H29" s="27">
        <v>105</v>
      </c>
      <c r="I29" s="27">
        <v>10</v>
      </c>
      <c r="J29" s="27">
        <v>0</v>
      </c>
    </row>
    <row r="30" spans="1:10" ht="12.75">
      <c r="A30" s="10"/>
      <c r="B30" s="10"/>
      <c r="C30" s="16" t="s">
        <v>35</v>
      </c>
      <c r="D30" s="16" t="s">
        <v>28</v>
      </c>
      <c r="E30" s="27">
        <v>1367</v>
      </c>
      <c r="F30" s="27">
        <v>581</v>
      </c>
      <c r="G30" s="27">
        <v>322</v>
      </c>
      <c r="H30" s="27">
        <v>274</v>
      </c>
      <c r="I30" s="27">
        <v>102</v>
      </c>
      <c r="J30" s="27">
        <v>88</v>
      </c>
    </row>
    <row r="31" spans="1:10" ht="12.75">
      <c r="A31" s="10"/>
      <c r="B31" s="10"/>
      <c r="C31" s="16" t="s">
        <v>61</v>
      </c>
      <c r="D31" s="16" t="s">
        <v>28</v>
      </c>
      <c r="E31" s="27">
        <v>950</v>
      </c>
      <c r="F31" s="27">
        <v>340</v>
      </c>
      <c r="G31" s="27">
        <v>290</v>
      </c>
      <c r="H31" s="27">
        <v>125</v>
      </c>
      <c r="I31" s="27">
        <v>155</v>
      </c>
      <c r="J31" s="27">
        <v>40</v>
      </c>
    </row>
    <row r="32" spans="1:10" ht="12.75">
      <c r="A32" s="10"/>
      <c r="B32" s="10"/>
      <c r="C32" s="16" t="s">
        <v>37</v>
      </c>
      <c r="D32" s="16" t="s">
        <v>28</v>
      </c>
      <c r="E32" s="27">
        <v>2317</v>
      </c>
      <c r="F32" s="27">
        <v>921</v>
      </c>
      <c r="G32" s="27">
        <v>612</v>
      </c>
      <c r="H32" s="27">
        <v>399</v>
      </c>
      <c r="I32" s="27">
        <v>257</v>
      </c>
      <c r="J32" s="27">
        <v>128</v>
      </c>
    </row>
    <row r="33" spans="1:10" ht="12.75">
      <c r="A33" s="10"/>
      <c r="B33" s="10"/>
      <c r="C33" s="9"/>
      <c r="D33" s="10"/>
      <c r="E33" s="18"/>
      <c r="F33" s="18"/>
      <c r="G33" s="18"/>
      <c r="H33" s="18"/>
      <c r="I33" s="18"/>
      <c r="J33" s="18"/>
    </row>
    <row r="34" spans="1:10" ht="12.75">
      <c r="A34" s="10"/>
      <c r="B34" s="14"/>
      <c r="C34" s="16" t="s">
        <v>38</v>
      </c>
      <c r="D34" s="16" t="s">
        <v>28</v>
      </c>
      <c r="E34" s="27">
        <v>1099.886</v>
      </c>
      <c r="F34" s="27">
        <v>577.715</v>
      </c>
      <c r="G34" s="27">
        <v>238.242</v>
      </c>
      <c r="H34" s="27">
        <v>154.568</v>
      </c>
      <c r="I34" s="27">
        <v>102.78</v>
      </c>
      <c r="J34" s="27">
        <v>26.581</v>
      </c>
    </row>
    <row r="35" spans="1:10" ht="12.75">
      <c r="A35" s="28"/>
      <c r="B35" s="28"/>
      <c r="C35" s="29"/>
      <c r="D35" s="28"/>
      <c r="E35" s="30"/>
      <c r="F35" s="30"/>
      <c r="G35" s="30"/>
      <c r="H35" s="30"/>
      <c r="I35" s="30"/>
      <c r="J35" s="30"/>
    </row>
    <row r="36" spans="1:10" ht="32.25" customHeight="1">
      <c r="A36" s="24" t="s">
        <v>62</v>
      </c>
      <c r="B36" s="10"/>
      <c r="C36" s="10"/>
      <c r="D36" s="10"/>
      <c r="E36" s="10"/>
      <c r="F36" s="10"/>
      <c r="G36" s="10"/>
      <c r="H36" s="10"/>
      <c r="I36" s="10"/>
      <c r="J36" s="10"/>
    </row>
    <row r="37" spans="1:10" ht="32.25" customHeight="1">
      <c r="A37" s="24" t="s">
        <v>63</v>
      </c>
      <c r="B37" s="10"/>
      <c r="C37" s="10"/>
      <c r="D37" s="10"/>
      <c r="E37" s="10"/>
      <c r="F37" s="10"/>
      <c r="G37" s="10"/>
      <c r="H37" s="10"/>
      <c r="I37" s="10"/>
      <c r="J37" s="10"/>
    </row>
    <row r="38" spans="1:10" ht="10.5" customHeight="1">
      <c r="A38" s="31" t="s">
        <v>49</v>
      </c>
      <c r="B38" s="10"/>
      <c r="C38" s="10"/>
      <c r="D38" s="10"/>
      <c r="E38" s="10"/>
      <c r="F38" s="10"/>
      <c r="G38" s="10"/>
      <c r="H38" s="10"/>
      <c r="I38" s="10"/>
      <c r="J38" s="10"/>
    </row>
  </sheetData>
  <sheetProtection/>
  <mergeCells count="23">
    <mergeCell ref="A36:J36"/>
    <mergeCell ref="A37:J37"/>
    <mergeCell ref="A38:J38"/>
    <mergeCell ref="C19:D19"/>
    <mergeCell ref="B20:B21"/>
    <mergeCell ref="C21:D21"/>
    <mergeCell ref="A22:A35"/>
    <mergeCell ref="B22:B26"/>
    <mergeCell ref="C26:D26"/>
    <mergeCell ref="B27:B33"/>
    <mergeCell ref="C33:D33"/>
    <mergeCell ref="B34:B35"/>
    <mergeCell ref="C35:D35"/>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2511.896</v>
      </c>
      <c r="D4" s="32">
        <v>27.764</v>
      </c>
      <c r="E4" s="32">
        <v>2845.478</v>
      </c>
      <c r="F4" s="32">
        <v>236.199</v>
      </c>
      <c r="G4" s="32">
        <v>1.486</v>
      </c>
      <c r="H4" s="32">
        <v>405.408</v>
      </c>
      <c r="I4" s="32">
        <v>344.502</v>
      </c>
      <c r="J4" s="32">
        <v>1857.883</v>
      </c>
    </row>
    <row r="5" spans="1:10" ht="12.75">
      <c r="A5" s="10"/>
      <c r="B5" s="15" t="s">
        <v>71</v>
      </c>
      <c r="C5" s="33"/>
      <c r="D5" s="32">
        <v>27.792</v>
      </c>
      <c r="E5" s="32">
        <v>1885.675</v>
      </c>
      <c r="F5" s="32">
        <v>238.42</v>
      </c>
      <c r="G5" s="32">
        <v>54.135</v>
      </c>
      <c r="H5" s="32">
        <v>-123.566</v>
      </c>
      <c r="I5" s="32">
        <v>294.597</v>
      </c>
      <c r="J5" s="32">
        <v>1422.089</v>
      </c>
    </row>
    <row r="6" spans="1:10" ht="12.75">
      <c r="A6" s="10"/>
      <c r="B6" s="15" t="s">
        <v>72</v>
      </c>
      <c r="C6" s="33"/>
      <c r="D6" s="32">
        <v>36.401</v>
      </c>
      <c r="E6" s="32">
        <v>1458.49</v>
      </c>
      <c r="F6" s="32">
        <v>219.445</v>
      </c>
      <c r="G6" s="32">
        <v>1.467</v>
      </c>
      <c r="H6" s="32">
        <v>27.595</v>
      </c>
      <c r="I6" s="32">
        <v>169.919</v>
      </c>
      <c r="J6" s="32">
        <v>1040.064</v>
      </c>
    </row>
    <row r="7" spans="1:10" ht="12.75">
      <c r="A7" s="10"/>
      <c r="B7" s="15" t="s">
        <v>73</v>
      </c>
      <c r="C7" s="33"/>
      <c r="D7" s="32">
        <v>35.014</v>
      </c>
      <c r="E7" s="32">
        <v>1075.078</v>
      </c>
      <c r="F7" s="32">
        <v>232.705</v>
      </c>
      <c r="G7" s="32">
        <v>20.646</v>
      </c>
      <c r="H7" s="32">
        <v>-41.175</v>
      </c>
      <c r="I7" s="32">
        <v>206.397</v>
      </c>
      <c r="J7" s="32">
        <v>656.505</v>
      </c>
    </row>
    <row r="8" spans="1:10" ht="22.5">
      <c r="A8" s="10"/>
      <c r="B8" s="15" t="s">
        <v>74</v>
      </c>
      <c r="C8" s="32">
        <v>2511.896</v>
      </c>
      <c r="D8" s="32">
        <v>126.971</v>
      </c>
      <c r="E8" s="32">
        <v>2944.6850000000004</v>
      </c>
      <c r="F8" s="32">
        <v>926.769</v>
      </c>
      <c r="G8" s="32">
        <v>77.734</v>
      </c>
      <c r="H8" s="32">
        <v>268.262</v>
      </c>
      <c r="I8" s="32">
        <v>1015.415</v>
      </c>
      <c r="J8" s="32">
        <v>656.505</v>
      </c>
    </row>
    <row r="9" spans="1:10" ht="12.75">
      <c r="A9" s="10"/>
      <c r="B9" s="15"/>
      <c r="C9" s="33"/>
      <c r="D9" s="33"/>
      <c r="E9" s="33"/>
      <c r="F9" s="33"/>
      <c r="G9" s="33"/>
      <c r="H9" s="33"/>
      <c r="I9" s="33"/>
      <c r="J9" s="33"/>
    </row>
    <row r="10" spans="1:10" ht="12.75">
      <c r="A10" s="14" t="s">
        <v>75</v>
      </c>
      <c r="B10" s="15" t="s">
        <v>70</v>
      </c>
      <c r="C10" s="32">
        <v>2208.918</v>
      </c>
      <c r="D10" s="32">
        <v>27.612</v>
      </c>
      <c r="E10" s="32">
        <v>2893.0350000000003</v>
      </c>
      <c r="F10" s="32">
        <v>231.217</v>
      </c>
      <c r="G10" s="32">
        <v>1.438</v>
      </c>
      <c r="H10" s="32">
        <v>251.376</v>
      </c>
      <c r="I10" s="32">
        <v>199.666</v>
      </c>
      <c r="J10" s="32">
        <v>2209.338</v>
      </c>
    </row>
    <row r="11" spans="1:10" ht="12.75">
      <c r="A11" s="10"/>
      <c r="B11" s="15" t="s">
        <v>71</v>
      </c>
      <c r="C11" s="33"/>
      <c r="D11" s="32">
        <v>24.262</v>
      </c>
      <c r="E11" s="32">
        <v>2233.6000000000004</v>
      </c>
      <c r="F11" s="32">
        <v>236.946</v>
      </c>
      <c r="G11" s="32">
        <v>44.32</v>
      </c>
      <c r="H11" s="32">
        <v>-81.435</v>
      </c>
      <c r="I11" s="32">
        <v>252.078</v>
      </c>
      <c r="J11" s="32">
        <v>1781.691</v>
      </c>
    </row>
    <row r="12" spans="1:10" ht="12.75">
      <c r="A12" s="10"/>
      <c r="B12" s="15" t="s">
        <v>72</v>
      </c>
      <c r="C12" s="33"/>
      <c r="D12" s="32">
        <v>29.888</v>
      </c>
      <c r="E12" s="32">
        <v>1811.579</v>
      </c>
      <c r="F12" s="32">
        <v>221.643</v>
      </c>
      <c r="G12" s="32">
        <v>1.105</v>
      </c>
      <c r="H12" s="32">
        <v>31.458</v>
      </c>
      <c r="I12" s="32">
        <v>201.016</v>
      </c>
      <c r="J12" s="32">
        <v>1356.357</v>
      </c>
    </row>
    <row r="13" spans="1:10" ht="12.75">
      <c r="A13" s="10"/>
      <c r="B13" s="15" t="s">
        <v>73</v>
      </c>
      <c r="C13" s="33"/>
      <c r="D13" s="32">
        <v>36.828</v>
      </c>
      <c r="E13" s="32">
        <v>1393.185</v>
      </c>
      <c r="F13" s="32">
        <v>229.114</v>
      </c>
      <c r="G13" s="32">
        <v>21.1</v>
      </c>
      <c r="H13" s="32">
        <v>-59.203</v>
      </c>
      <c r="I13" s="32">
        <v>226.537</v>
      </c>
      <c r="J13" s="32">
        <v>975.637</v>
      </c>
    </row>
    <row r="14" spans="1:10" ht="22.5">
      <c r="A14" s="10"/>
      <c r="B14" s="15" t="s">
        <v>74</v>
      </c>
      <c r="C14" s="32">
        <v>2208.918</v>
      </c>
      <c r="D14" s="32">
        <v>118.59</v>
      </c>
      <c r="E14" s="32">
        <v>2984.0130000000004</v>
      </c>
      <c r="F14" s="32">
        <v>918.92</v>
      </c>
      <c r="G14" s="32">
        <v>67.963</v>
      </c>
      <c r="H14" s="32">
        <v>142.196</v>
      </c>
      <c r="I14" s="32">
        <v>879.297</v>
      </c>
      <c r="J14" s="32">
        <v>975.637</v>
      </c>
    </row>
    <row r="15" spans="1:10" ht="12.75">
      <c r="A15" s="10"/>
      <c r="B15" s="15"/>
      <c r="C15" s="33"/>
      <c r="D15" s="33"/>
      <c r="E15" s="33"/>
      <c r="F15" s="33"/>
      <c r="G15" s="33"/>
      <c r="H15" s="33"/>
      <c r="I15" s="33"/>
      <c r="J15" s="33"/>
    </row>
    <row r="16" spans="1:10" ht="12.75">
      <c r="A16" s="14" t="s">
        <v>15</v>
      </c>
      <c r="B16" s="15" t="s">
        <v>70</v>
      </c>
      <c r="C16" s="32">
        <v>2163.023</v>
      </c>
      <c r="D16" s="32">
        <v>27.498</v>
      </c>
      <c r="E16" s="32">
        <v>3166.1580000000004</v>
      </c>
      <c r="F16" s="32">
        <v>234.765</v>
      </c>
      <c r="G16" s="32">
        <v>1.496</v>
      </c>
      <c r="H16" s="32">
        <v>215.018</v>
      </c>
      <c r="I16" s="32">
        <v>265.262</v>
      </c>
      <c r="J16" s="32">
        <v>2449.617</v>
      </c>
    </row>
    <row r="17" spans="1:10" ht="12.75">
      <c r="A17" s="10"/>
      <c r="B17" s="15" t="s">
        <v>71</v>
      </c>
      <c r="C17" s="33"/>
      <c r="D17" s="32">
        <v>23.763</v>
      </c>
      <c r="E17" s="32">
        <v>2473.38</v>
      </c>
      <c r="F17" s="32">
        <v>241.765</v>
      </c>
      <c r="G17" s="32">
        <v>51.426</v>
      </c>
      <c r="H17" s="32">
        <v>-63.291</v>
      </c>
      <c r="I17" s="32">
        <v>310.534</v>
      </c>
      <c r="J17" s="32">
        <v>1932.946</v>
      </c>
    </row>
    <row r="18" spans="1:10" ht="12.75">
      <c r="A18" s="10"/>
      <c r="B18" s="15" t="s">
        <v>72</v>
      </c>
      <c r="C18" s="33"/>
      <c r="D18" s="32">
        <v>23.298</v>
      </c>
      <c r="E18" s="32">
        <v>1956.244</v>
      </c>
      <c r="F18" s="32">
        <v>220.896</v>
      </c>
      <c r="G18" s="32">
        <v>1.328</v>
      </c>
      <c r="H18" s="32">
        <v>0.366</v>
      </c>
      <c r="I18" s="32">
        <v>308.352</v>
      </c>
      <c r="J18" s="32">
        <v>1425.302</v>
      </c>
    </row>
    <row r="19" spans="1:10" ht="12.75">
      <c r="A19" s="10"/>
      <c r="B19" s="15" t="s">
        <v>73</v>
      </c>
      <c r="C19" s="33"/>
      <c r="D19" s="32">
        <v>22.359</v>
      </c>
      <c r="E19" s="32">
        <v>1447.6609999999998</v>
      </c>
      <c r="F19" s="32">
        <v>228.215</v>
      </c>
      <c r="G19" s="32">
        <v>16.411</v>
      </c>
      <c r="H19" s="32">
        <v>-67.261</v>
      </c>
      <c r="I19" s="32">
        <v>407.298</v>
      </c>
      <c r="J19" s="32">
        <v>862.998</v>
      </c>
    </row>
    <row r="20" spans="1:10" ht="22.5">
      <c r="A20" s="10"/>
      <c r="B20" s="15" t="s">
        <v>74</v>
      </c>
      <c r="C20" s="32">
        <v>2163.023</v>
      </c>
      <c r="D20" s="32">
        <v>96.918</v>
      </c>
      <c r="E20" s="32">
        <v>3235.578</v>
      </c>
      <c r="F20" s="32">
        <v>925.641</v>
      </c>
      <c r="G20" s="32">
        <v>70.661</v>
      </c>
      <c r="H20" s="32">
        <v>84.832</v>
      </c>
      <c r="I20" s="32">
        <v>1291.446</v>
      </c>
      <c r="J20" s="32">
        <v>862.998</v>
      </c>
    </row>
    <row r="21" spans="1:10" ht="12.75">
      <c r="A21" s="10"/>
      <c r="B21" s="15"/>
      <c r="C21" s="33"/>
      <c r="D21" s="33"/>
      <c r="E21" s="33"/>
      <c r="F21" s="33"/>
      <c r="G21" s="33"/>
      <c r="H21" s="33"/>
      <c r="I21" s="33"/>
      <c r="J21" s="33"/>
    </row>
    <row r="22" spans="1:10" ht="12.75">
      <c r="A22" s="14" t="s">
        <v>16</v>
      </c>
      <c r="B22" s="15" t="s">
        <v>70</v>
      </c>
      <c r="C22" s="32">
        <v>1993.111</v>
      </c>
      <c r="D22" s="32">
        <v>20.821</v>
      </c>
      <c r="E22" s="32">
        <v>2876.93</v>
      </c>
      <c r="F22" s="32">
        <v>230</v>
      </c>
      <c r="G22" s="32">
        <v>4.681</v>
      </c>
      <c r="H22" s="32">
        <v>200.781</v>
      </c>
      <c r="I22" s="32">
        <v>294.799</v>
      </c>
      <c r="J22" s="32">
        <v>2146.669</v>
      </c>
    </row>
    <row r="23" spans="1:10" ht="12.75">
      <c r="A23" s="10"/>
      <c r="B23" s="15" t="s">
        <v>71</v>
      </c>
      <c r="C23" s="33"/>
      <c r="D23" s="32">
        <v>32.269</v>
      </c>
      <c r="E23" s="32">
        <v>2178.9379999999996</v>
      </c>
      <c r="F23" s="32">
        <v>244</v>
      </c>
      <c r="G23" s="32">
        <v>50.954</v>
      </c>
      <c r="H23" s="32">
        <v>-16.443</v>
      </c>
      <c r="I23" s="32">
        <v>237.909</v>
      </c>
      <c r="J23" s="32">
        <v>1662.518</v>
      </c>
    </row>
    <row r="24" spans="1:10" ht="12.75">
      <c r="A24" s="10"/>
      <c r="B24" s="15" t="s">
        <v>72</v>
      </c>
      <c r="C24" s="33"/>
      <c r="D24" s="32">
        <v>30.355</v>
      </c>
      <c r="E24" s="32">
        <v>1692.873</v>
      </c>
      <c r="F24" s="32">
        <v>230.919</v>
      </c>
      <c r="G24" s="32">
        <v>1.405</v>
      </c>
      <c r="H24" s="32">
        <v>43.889</v>
      </c>
      <c r="I24" s="32">
        <v>217.315</v>
      </c>
      <c r="J24" s="32">
        <v>1199.345</v>
      </c>
    </row>
    <row r="25" spans="1:10" ht="12.75">
      <c r="A25" s="10"/>
      <c r="B25" s="15" t="s">
        <v>73</v>
      </c>
      <c r="C25" s="33"/>
      <c r="D25" s="32">
        <v>29.671</v>
      </c>
      <c r="E25" s="32">
        <v>1229.016</v>
      </c>
      <c r="F25" s="32">
        <v>236.468</v>
      </c>
      <c r="G25" s="32">
        <v>18.548</v>
      </c>
      <c r="H25" s="32">
        <v>-69.688</v>
      </c>
      <c r="I25" s="32">
        <v>301.068</v>
      </c>
      <c r="J25" s="32">
        <v>742.62</v>
      </c>
    </row>
    <row r="26" spans="1:10" ht="22.5">
      <c r="A26" s="10"/>
      <c r="B26" s="15" t="s">
        <v>74</v>
      </c>
      <c r="C26" s="32">
        <v>1993.111</v>
      </c>
      <c r="D26" s="32">
        <v>113.116</v>
      </c>
      <c r="E26" s="32">
        <v>2969.2250000000004</v>
      </c>
      <c r="F26" s="32">
        <v>941.387</v>
      </c>
      <c r="G26" s="32">
        <v>75.588</v>
      </c>
      <c r="H26" s="32">
        <v>158.539</v>
      </c>
      <c r="I26" s="32">
        <v>1051.091</v>
      </c>
      <c r="J26" s="32">
        <v>742.62</v>
      </c>
    </row>
    <row r="27" spans="1:10" ht="12.75">
      <c r="A27" s="10"/>
      <c r="B27" s="15"/>
      <c r="C27" s="33"/>
      <c r="D27" s="33"/>
      <c r="E27" s="33"/>
      <c r="F27" s="33"/>
      <c r="G27" s="33"/>
      <c r="H27" s="33"/>
      <c r="I27" s="33"/>
      <c r="J27" s="33"/>
    </row>
    <row r="28" spans="1:10" ht="12.75">
      <c r="A28" s="14" t="s">
        <v>17</v>
      </c>
      <c r="B28" s="15" t="s">
        <v>70</v>
      </c>
      <c r="C28" s="32">
        <v>2252.307</v>
      </c>
      <c r="D28" s="32">
        <v>25.511</v>
      </c>
      <c r="E28" s="32">
        <v>3020.4379999999996</v>
      </c>
      <c r="F28" s="32">
        <v>237.598</v>
      </c>
      <c r="G28" s="32">
        <v>1.392</v>
      </c>
      <c r="H28" s="32">
        <v>402.672</v>
      </c>
      <c r="I28" s="32">
        <v>263.667</v>
      </c>
      <c r="J28" s="32">
        <v>2115.109</v>
      </c>
    </row>
    <row r="29" spans="1:10" ht="12.75">
      <c r="A29" s="10"/>
      <c r="B29" s="15" t="s">
        <v>71</v>
      </c>
      <c r="C29" s="33"/>
      <c r="D29" s="32">
        <v>32.937</v>
      </c>
      <c r="E29" s="32">
        <v>2148.046</v>
      </c>
      <c r="F29" s="32">
        <v>246.597</v>
      </c>
      <c r="G29" s="32">
        <v>55.358</v>
      </c>
      <c r="H29" s="32">
        <v>-22.38</v>
      </c>
      <c r="I29" s="32">
        <v>197.892</v>
      </c>
      <c r="J29" s="32">
        <v>1670.579</v>
      </c>
    </row>
    <row r="30" spans="1:10" ht="12.75">
      <c r="A30" s="10"/>
      <c r="B30" s="15" t="s">
        <v>72</v>
      </c>
      <c r="C30" s="33"/>
      <c r="D30" s="32">
        <v>34.695</v>
      </c>
      <c r="E30" s="32">
        <v>1705.274</v>
      </c>
      <c r="F30" s="32">
        <v>228.969</v>
      </c>
      <c r="G30" s="32">
        <v>1.377</v>
      </c>
      <c r="H30" s="32">
        <v>4.945</v>
      </c>
      <c r="I30" s="32">
        <v>235.153</v>
      </c>
      <c r="J30" s="32">
        <v>1234.83</v>
      </c>
    </row>
    <row r="31" spans="1:10" ht="12.75">
      <c r="A31" s="10"/>
      <c r="B31" s="15" t="s">
        <v>73</v>
      </c>
      <c r="C31" s="33"/>
      <c r="D31" s="32">
        <v>31.174</v>
      </c>
      <c r="E31" s="32">
        <v>1266.004</v>
      </c>
      <c r="F31" s="32">
        <v>237.648</v>
      </c>
      <c r="G31" s="32">
        <v>15.01</v>
      </c>
      <c r="H31" s="32">
        <v>-19.897</v>
      </c>
      <c r="I31" s="32">
        <v>315.354</v>
      </c>
      <c r="J31" s="32">
        <v>717.889</v>
      </c>
    </row>
    <row r="32" spans="1:10" ht="22.5">
      <c r="A32" s="10"/>
      <c r="B32" s="15" t="s">
        <v>74</v>
      </c>
      <c r="C32" s="32">
        <v>2252.307</v>
      </c>
      <c r="D32" s="32">
        <v>124.317</v>
      </c>
      <c r="E32" s="32">
        <v>3119.2439999999997</v>
      </c>
      <c r="F32" s="32">
        <v>950.812</v>
      </c>
      <c r="G32" s="32">
        <v>73.137</v>
      </c>
      <c r="H32" s="32">
        <v>365.34</v>
      </c>
      <c r="I32" s="32">
        <v>1012.066</v>
      </c>
      <c r="J32" s="32">
        <v>717.889</v>
      </c>
    </row>
    <row r="33" spans="1:10" ht="12.75">
      <c r="A33" s="10"/>
      <c r="B33" s="15"/>
      <c r="C33" s="33"/>
      <c r="D33" s="33"/>
      <c r="E33" s="33"/>
      <c r="F33" s="33"/>
      <c r="G33" s="33"/>
      <c r="H33" s="33"/>
      <c r="I33" s="33"/>
      <c r="J33" s="33"/>
    </row>
    <row r="34" spans="1:10" ht="12.75">
      <c r="A34" s="14" t="s">
        <v>18</v>
      </c>
      <c r="B34" s="15" t="s">
        <v>70</v>
      </c>
      <c r="C34" s="32">
        <v>2134.979</v>
      </c>
      <c r="D34" s="32">
        <v>35.655</v>
      </c>
      <c r="E34" s="32">
        <v>2888.523</v>
      </c>
      <c r="F34" s="32">
        <v>234.821</v>
      </c>
      <c r="G34" s="32">
        <v>4.117</v>
      </c>
      <c r="H34" s="32">
        <v>422.414</v>
      </c>
      <c r="I34" s="32">
        <v>357.534</v>
      </c>
      <c r="J34" s="32">
        <v>1869.637</v>
      </c>
    </row>
    <row r="35" spans="1:10" ht="12.75">
      <c r="A35" s="10"/>
      <c r="B35" s="15" t="s">
        <v>71</v>
      </c>
      <c r="C35" s="33"/>
      <c r="D35" s="32">
        <v>48.025</v>
      </c>
      <c r="E35" s="32">
        <v>1917.662</v>
      </c>
      <c r="F35" s="32">
        <v>249.289</v>
      </c>
      <c r="G35" s="32">
        <v>52.657</v>
      </c>
      <c r="H35" s="32">
        <v>-167.955</v>
      </c>
      <c r="I35" s="32">
        <v>308.82</v>
      </c>
      <c r="J35" s="32">
        <v>1474.851</v>
      </c>
    </row>
    <row r="36" spans="1:10" ht="12.75">
      <c r="A36" s="10"/>
      <c r="B36" s="15" t="s">
        <v>72</v>
      </c>
      <c r="C36" s="33"/>
      <c r="D36" s="32">
        <v>42.039</v>
      </c>
      <c r="E36" s="32">
        <v>1516.89</v>
      </c>
      <c r="F36" s="32">
        <v>231.089</v>
      </c>
      <c r="G36" s="32">
        <v>1.912</v>
      </c>
      <c r="H36" s="32">
        <v>-0.823</v>
      </c>
      <c r="I36" s="32">
        <v>227.747</v>
      </c>
      <c r="J36" s="32">
        <v>1056.965</v>
      </c>
    </row>
    <row r="37" spans="1:10" ht="12.75">
      <c r="A37" s="10"/>
      <c r="B37" s="15" t="s">
        <v>73</v>
      </c>
      <c r="C37" s="33"/>
      <c r="D37" s="32">
        <v>46.748</v>
      </c>
      <c r="E37" s="32">
        <v>1103.713</v>
      </c>
      <c r="F37" s="32">
        <v>239.908</v>
      </c>
      <c r="G37" s="32">
        <v>18.332</v>
      </c>
      <c r="H37" s="32">
        <v>-26.929</v>
      </c>
      <c r="I37" s="32">
        <v>282.119</v>
      </c>
      <c r="J37" s="32">
        <v>590.283</v>
      </c>
    </row>
    <row r="38" spans="1:10" ht="22.5">
      <c r="A38" s="10"/>
      <c r="B38" s="15" t="s">
        <v>74</v>
      </c>
      <c r="C38" s="32">
        <v>2134.979</v>
      </c>
      <c r="D38" s="32">
        <v>172.467</v>
      </c>
      <c r="E38" s="32">
        <v>3025.335</v>
      </c>
      <c r="F38" s="32">
        <v>955.107</v>
      </c>
      <c r="G38" s="32">
        <v>77.018</v>
      </c>
      <c r="H38" s="32">
        <v>226.707</v>
      </c>
      <c r="I38" s="32">
        <v>1176.22</v>
      </c>
      <c r="J38" s="32">
        <v>590.283</v>
      </c>
    </row>
    <row r="39" spans="1:10" ht="12.75">
      <c r="A39" s="10"/>
      <c r="B39" s="15"/>
      <c r="C39" s="33"/>
      <c r="D39" s="33"/>
      <c r="E39" s="33"/>
      <c r="F39" s="33"/>
      <c r="G39" s="33"/>
      <c r="H39" s="33"/>
      <c r="I39" s="33"/>
      <c r="J39" s="33"/>
    </row>
    <row r="40" spans="1:10" ht="12.75">
      <c r="A40" s="14" t="s">
        <v>19</v>
      </c>
      <c r="B40" s="15" t="s">
        <v>70</v>
      </c>
      <c r="C40" s="32">
        <v>2026.31</v>
      </c>
      <c r="D40" s="32">
        <v>44.168</v>
      </c>
      <c r="E40" s="32">
        <v>2660.761</v>
      </c>
      <c r="F40" s="32">
        <v>238.903</v>
      </c>
      <c r="G40" s="32">
        <v>6.416</v>
      </c>
      <c r="H40" s="32">
        <v>255.712</v>
      </c>
      <c r="I40" s="32">
        <v>252.51</v>
      </c>
      <c r="J40" s="32">
        <v>1907.22</v>
      </c>
    </row>
    <row r="41" spans="1:10" ht="12.75">
      <c r="A41" s="10"/>
      <c r="B41" s="15" t="s">
        <v>71</v>
      </c>
      <c r="C41" s="33"/>
      <c r="D41" s="32">
        <v>34.551</v>
      </c>
      <c r="E41" s="32">
        <v>1941.771</v>
      </c>
      <c r="F41" s="32">
        <v>248.176</v>
      </c>
      <c r="G41" s="32">
        <v>48.509</v>
      </c>
      <c r="H41" s="32">
        <v>-92.281</v>
      </c>
      <c r="I41" s="32">
        <v>207.737</v>
      </c>
      <c r="J41" s="32">
        <v>1529.63</v>
      </c>
    </row>
    <row r="42" spans="1:10" ht="12.75">
      <c r="A42" s="10"/>
      <c r="B42" s="15" t="s">
        <v>72</v>
      </c>
      <c r="C42" s="33"/>
      <c r="D42" s="32">
        <v>36.743</v>
      </c>
      <c r="E42" s="32">
        <v>1566.373</v>
      </c>
      <c r="F42" s="32">
        <v>230.809</v>
      </c>
      <c r="G42" s="32">
        <v>2.066</v>
      </c>
      <c r="H42" s="32">
        <v>8.115</v>
      </c>
      <c r="I42" s="32">
        <v>184.976</v>
      </c>
      <c r="J42" s="32">
        <v>1140.407</v>
      </c>
    </row>
    <row r="43" spans="1:10" ht="12.75">
      <c r="A43" s="10"/>
      <c r="B43" s="15" t="s">
        <v>73</v>
      </c>
      <c r="C43" s="33"/>
      <c r="D43" s="32">
        <v>35.805</v>
      </c>
      <c r="E43" s="32">
        <v>1176.212</v>
      </c>
      <c r="F43" s="32">
        <v>240.34</v>
      </c>
      <c r="G43" s="32">
        <v>21.952</v>
      </c>
      <c r="H43" s="32">
        <v>-57.372</v>
      </c>
      <c r="I43" s="32">
        <v>218.898</v>
      </c>
      <c r="J43" s="32">
        <v>752.394</v>
      </c>
    </row>
    <row r="44" spans="1:10" ht="22.5">
      <c r="A44" s="10"/>
      <c r="B44" s="15" t="s">
        <v>74</v>
      </c>
      <c r="C44" s="32">
        <v>2026.31</v>
      </c>
      <c r="D44" s="32">
        <v>151.267</v>
      </c>
      <c r="E44" s="32">
        <v>2767.8599999999997</v>
      </c>
      <c r="F44" s="32">
        <v>958.228</v>
      </c>
      <c r="G44" s="32">
        <v>78.943</v>
      </c>
      <c r="H44" s="32">
        <v>114.174</v>
      </c>
      <c r="I44" s="32">
        <v>864.121</v>
      </c>
      <c r="J44" s="32">
        <v>752.394</v>
      </c>
    </row>
    <row r="45" spans="1:10" ht="12.75">
      <c r="A45" s="10"/>
      <c r="B45" s="15"/>
      <c r="C45" s="33"/>
      <c r="D45" s="33"/>
      <c r="E45" s="33"/>
      <c r="F45" s="33"/>
      <c r="G45" s="33"/>
      <c r="H45" s="33"/>
      <c r="I45" s="33"/>
      <c r="J45" s="33"/>
    </row>
    <row r="46" spans="1:10" ht="12.75">
      <c r="A46" s="14" t="s">
        <v>20</v>
      </c>
      <c r="B46" s="15" t="s">
        <v>70</v>
      </c>
      <c r="C46" s="32">
        <v>2051.752</v>
      </c>
      <c r="D46" s="32">
        <v>26.513</v>
      </c>
      <c r="E46" s="32">
        <v>2830.6589999999997</v>
      </c>
      <c r="F46" s="32">
        <v>240.1</v>
      </c>
      <c r="G46" s="32">
        <v>0.949</v>
      </c>
      <c r="H46" s="32">
        <v>287.917</v>
      </c>
      <c r="I46" s="32">
        <v>204.604</v>
      </c>
      <c r="J46" s="32">
        <v>2097.089</v>
      </c>
    </row>
    <row r="47" spans="1:10" ht="12.75">
      <c r="A47" s="10"/>
      <c r="B47" s="15" t="s">
        <v>71</v>
      </c>
      <c r="C47" s="33"/>
      <c r="D47" s="32">
        <v>26.991</v>
      </c>
      <c r="E47" s="32">
        <v>2124.08</v>
      </c>
      <c r="F47" s="32">
        <v>248.71</v>
      </c>
      <c r="G47" s="32">
        <v>45.749</v>
      </c>
      <c r="H47" s="32">
        <v>-109.067</v>
      </c>
      <c r="I47" s="32">
        <v>192.439</v>
      </c>
      <c r="J47" s="32">
        <v>1746.249</v>
      </c>
    </row>
    <row r="48" spans="1:10" ht="12.75">
      <c r="A48" s="10"/>
      <c r="B48" s="15" t="s">
        <v>72</v>
      </c>
      <c r="C48" s="33"/>
      <c r="D48" s="32">
        <v>34.497</v>
      </c>
      <c r="E48" s="32">
        <v>1780.746</v>
      </c>
      <c r="F48" s="32">
        <v>229.62</v>
      </c>
      <c r="G48" s="32">
        <v>0.913</v>
      </c>
      <c r="H48" s="32">
        <v>-0.592</v>
      </c>
      <c r="I48" s="32">
        <v>178.65</v>
      </c>
      <c r="J48" s="32">
        <v>1372.155</v>
      </c>
    </row>
    <row r="49" spans="1:10" ht="12.75">
      <c r="A49" s="10"/>
      <c r="B49" s="15" t="s">
        <v>73</v>
      </c>
      <c r="C49" s="33"/>
      <c r="D49" s="32">
        <v>24.911</v>
      </c>
      <c r="E49" s="32">
        <v>1397.066</v>
      </c>
      <c r="F49" s="32">
        <v>238.966</v>
      </c>
      <c r="G49" s="32">
        <v>20.724</v>
      </c>
      <c r="H49" s="32">
        <v>-43.307</v>
      </c>
      <c r="I49" s="32">
        <v>199.382</v>
      </c>
      <c r="J49" s="32">
        <v>981.301</v>
      </c>
    </row>
    <row r="50" spans="1:10" ht="22.5">
      <c r="A50" s="10"/>
      <c r="B50" s="15" t="s">
        <v>74</v>
      </c>
      <c r="C50" s="32">
        <v>2051.752</v>
      </c>
      <c r="D50" s="32">
        <v>112.912</v>
      </c>
      <c r="E50" s="32">
        <v>2917.0579999999995</v>
      </c>
      <c r="F50" s="32">
        <v>957.396</v>
      </c>
      <c r="G50" s="32">
        <v>68.335</v>
      </c>
      <c r="H50" s="32">
        <v>134.951</v>
      </c>
      <c r="I50" s="32">
        <v>775.075</v>
      </c>
      <c r="J50" s="32">
        <v>981.301</v>
      </c>
    </row>
    <row r="51" spans="1:10" ht="12.75">
      <c r="A51" s="10"/>
      <c r="B51" s="15"/>
      <c r="C51" s="33"/>
      <c r="D51" s="33"/>
      <c r="E51" s="33"/>
      <c r="F51" s="33"/>
      <c r="G51" s="33"/>
      <c r="H51" s="33"/>
      <c r="I51" s="33"/>
      <c r="J51" s="33"/>
    </row>
    <row r="52" spans="1:10" ht="12.75">
      <c r="A52" s="14" t="s">
        <v>21</v>
      </c>
      <c r="B52" s="15" t="s">
        <v>76</v>
      </c>
      <c r="C52" s="32">
        <v>2320.585</v>
      </c>
      <c r="D52" s="32">
        <v>115</v>
      </c>
      <c r="E52" s="32">
        <v>3416.886</v>
      </c>
      <c r="F52" s="32">
        <v>968</v>
      </c>
      <c r="G52" s="32">
        <v>69</v>
      </c>
      <c r="H52" s="32">
        <v>330</v>
      </c>
      <c r="I52" s="32">
        <v>950</v>
      </c>
      <c r="J52" s="32">
        <v>1099.886</v>
      </c>
    </row>
    <row r="53" spans="1:10" ht="12.75">
      <c r="A53" s="28"/>
      <c r="B53" s="34"/>
      <c r="C53" s="35"/>
      <c r="D53" s="35"/>
      <c r="E53" s="35"/>
      <c r="F53" s="35"/>
      <c r="G53" s="35"/>
      <c r="H53" s="35"/>
      <c r="I53" s="35"/>
      <c r="J53" s="35"/>
    </row>
    <row r="54" spans="1:10" ht="32.25" customHeight="1">
      <c r="A54" s="14" t="s">
        <v>77</v>
      </c>
      <c r="B54" s="10"/>
      <c r="C54" s="10"/>
      <c r="D54" s="10"/>
      <c r="E54" s="10"/>
      <c r="F54" s="10"/>
      <c r="G54" s="10"/>
      <c r="H54" s="10"/>
      <c r="I54" s="10"/>
      <c r="J54" s="10"/>
    </row>
    <row r="55" spans="1:10" ht="10.5" customHeight="1">
      <c r="A55" s="23" t="s">
        <v>49</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1"/>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74070</v>
      </c>
      <c r="E4" s="41"/>
      <c r="F4" s="42">
        <v>2740</v>
      </c>
      <c r="G4" s="41"/>
      <c r="H4" s="42">
        <v>2000</v>
      </c>
      <c r="I4" s="41"/>
      <c r="J4" s="42">
        <v>1760</v>
      </c>
      <c r="K4" s="41"/>
      <c r="L4" s="42">
        <v>77050</v>
      </c>
    </row>
    <row r="5" spans="1:12" ht="12.75">
      <c r="A5" s="10"/>
      <c r="B5" s="40" t="s">
        <v>89</v>
      </c>
      <c r="C5" s="41"/>
      <c r="D5" s="42">
        <v>74244</v>
      </c>
      <c r="E5" s="41"/>
      <c r="F5" s="42">
        <v>3035</v>
      </c>
      <c r="G5" s="41"/>
      <c r="H5" s="42">
        <v>2000</v>
      </c>
      <c r="I5" s="41"/>
      <c r="J5" s="42">
        <v>1866</v>
      </c>
      <c r="K5" s="41"/>
      <c r="L5" s="42">
        <v>77413</v>
      </c>
    </row>
    <row r="6" spans="1:12" ht="12.75">
      <c r="A6" s="10"/>
      <c r="B6" s="40" t="s">
        <v>90</v>
      </c>
      <c r="C6" s="41"/>
      <c r="D6" s="42">
        <v>81143</v>
      </c>
      <c r="E6" s="41"/>
      <c r="F6" s="42">
        <v>2853</v>
      </c>
      <c r="G6" s="41"/>
      <c r="H6" s="42">
        <v>2000</v>
      </c>
      <c r="I6" s="41"/>
      <c r="J6" s="42">
        <v>1541</v>
      </c>
      <c r="K6" s="41"/>
      <c r="L6" s="42">
        <v>84455</v>
      </c>
    </row>
    <row r="7" spans="1:12" ht="12.75">
      <c r="A7" s="10"/>
      <c r="B7" s="40" t="s">
        <v>91</v>
      </c>
      <c r="C7" s="41"/>
      <c r="D7" s="42">
        <v>78025</v>
      </c>
      <c r="E7" s="41"/>
      <c r="F7" s="42">
        <v>2507</v>
      </c>
      <c r="G7" s="41"/>
      <c r="H7" s="42">
        <v>2000</v>
      </c>
      <c r="I7" s="41"/>
      <c r="J7" s="42">
        <v>1812</v>
      </c>
      <c r="K7" s="41"/>
      <c r="L7" s="42">
        <v>80720</v>
      </c>
    </row>
    <row r="8" spans="1:12" ht="12.75">
      <c r="A8" s="10"/>
      <c r="B8" s="40" t="s">
        <v>92</v>
      </c>
      <c r="C8" s="41"/>
      <c r="D8" s="42">
        <v>82617</v>
      </c>
      <c r="E8" s="41"/>
      <c r="F8" s="42">
        <v>2941</v>
      </c>
      <c r="G8" s="41"/>
      <c r="H8" s="42">
        <v>2000</v>
      </c>
      <c r="I8" s="41"/>
      <c r="J8" s="42">
        <v>1825</v>
      </c>
      <c r="K8" s="41"/>
      <c r="L8" s="42">
        <v>85733</v>
      </c>
    </row>
    <row r="9" spans="1:12" ht="12.75">
      <c r="A9" s="10"/>
      <c r="B9" s="40" t="s">
        <v>93</v>
      </c>
      <c r="C9" s="41"/>
      <c r="D9" s="42">
        <v>79077</v>
      </c>
      <c r="E9" s="41"/>
      <c r="F9" s="42">
        <v>2731</v>
      </c>
      <c r="G9" s="41"/>
      <c r="H9" s="42">
        <v>2000</v>
      </c>
      <c r="I9" s="41"/>
      <c r="J9" s="42">
        <v>2075</v>
      </c>
      <c r="K9" s="41"/>
      <c r="L9" s="42">
        <v>81734</v>
      </c>
    </row>
    <row r="10" spans="1:12" ht="12.75">
      <c r="A10" s="10"/>
      <c r="B10" s="40" t="s">
        <v>94</v>
      </c>
      <c r="C10" s="41"/>
      <c r="D10" s="42">
        <v>74226</v>
      </c>
      <c r="E10" s="41"/>
      <c r="F10" s="42">
        <v>2908</v>
      </c>
      <c r="G10" s="41"/>
      <c r="H10" s="42">
        <v>2000</v>
      </c>
      <c r="I10" s="41"/>
      <c r="J10" s="42">
        <v>1625</v>
      </c>
      <c r="K10" s="41"/>
      <c r="L10" s="42">
        <v>77509</v>
      </c>
    </row>
    <row r="11" spans="1:12" ht="12.75">
      <c r="A11" s="10"/>
      <c r="B11" s="40" t="s">
        <v>95</v>
      </c>
      <c r="C11" s="41"/>
      <c r="D11" s="42">
        <v>73996</v>
      </c>
      <c r="E11" s="41"/>
      <c r="F11" s="42">
        <v>2815</v>
      </c>
      <c r="G11" s="41"/>
      <c r="H11" s="42">
        <v>2000</v>
      </c>
      <c r="I11" s="41"/>
      <c r="J11" s="42">
        <v>1661</v>
      </c>
      <c r="K11" s="41"/>
      <c r="L11" s="42">
        <v>77150</v>
      </c>
    </row>
    <row r="12" spans="1:12" ht="12.75">
      <c r="A12" s="10"/>
      <c r="B12" s="40" t="s">
        <v>96</v>
      </c>
      <c r="C12" s="41"/>
      <c r="D12" s="42">
        <v>73409</v>
      </c>
      <c r="E12" s="41"/>
      <c r="F12" s="42">
        <v>2614</v>
      </c>
      <c r="G12" s="41"/>
      <c r="H12" s="42">
        <v>2000</v>
      </c>
      <c r="I12" s="41"/>
      <c r="J12" s="42">
        <v>1824</v>
      </c>
      <c r="K12" s="41"/>
      <c r="L12" s="42">
        <v>76198</v>
      </c>
    </row>
    <row r="13" spans="1:12" ht="12.75">
      <c r="A13" s="10"/>
      <c r="B13" s="40" t="s">
        <v>97</v>
      </c>
      <c r="C13" s="41"/>
      <c r="D13" s="42">
        <v>77884</v>
      </c>
      <c r="E13" s="41"/>
      <c r="F13" s="42">
        <v>3024</v>
      </c>
      <c r="G13" s="41"/>
      <c r="H13" s="42">
        <v>2000</v>
      </c>
      <c r="I13" s="41"/>
      <c r="J13" s="42">
        <v>2183</v>
      </c>
      <c r="K13" s="41"/>
      <c r="L13" s="42">
        <v>80725</v>
      </c>
    </row>
    <row r="14" spans="1:12" ht="12.75">
      <c r="A14" s="10"/>
      <c r="B14" s="40" t="s">
        <v>98</v>
      </c>
      <c r="C14" s="41"/>
      <c r="D14" s="42">
        <v>75805</v>
      </c>
      <c r="E14" s="41"/>
      <c r="F14" s="42">
        <v>2889</v>
      </c>
      <c r="G14" s="41"/>
      <c r="H14" s="42">
        <v>2000</v>
      </c>
      <c r="I14" s="41"/>
      <c r="J14" s="42">
        <v>1681</v>
      </c>
      <c r="K14" s="41"/>
      <c r="L14" s="42">
        <v>79012</v>
      </c>
    </row>
    <row r="15" spans="1:12" ht="12.75">
      <c r="A15" s="10"/>
      <c r="B15" s="40" t="s">
        <v>99</v>
      </c>
      <c r="C15" s="41"/>
      <c r="D15" s="42">
        <v>77507</v>
      </c>
      <c r="E15" s="41"/>
      <c r="F15" s="42">
        <v>2948</v>
      </c>
      <c r="G15" s="41"/>
      <c r="H15" s="42">
        <v>2000</v>
      </c>
      <c r="I15" s="41"/>
      <c r="J15" s="42">
        <v>1847</v>
      </c>
      <c r="K15" s="41"/>
      <c r="L15" s="42">
        <v>80609</v>
      </c>
    </row>
    <row r="16" spans="1:12" ht="12.75">
      <c r="A16" s="39" t="s">
        <v>20</v>
      </c>
      <c r="B16" s="40" t="s">
        <v>88</v>
      </c>
      <c r="C16" s="41"/>
      <c r="D16" s="42">
        <v>74155</v>
      </c>
      <c r="E16" s="41"/>
      <c r="F16" s="42">
        <v>3374</v>
      </c>
      <c r="G16" s="41"/>
      <c r="H16" s="42">
        <v>2000</v>
      </c>
      <c r="I16" s="41"/>
      <c r="J16" s="42">
        <v>1760</v>
      </c>
      <c r="K16" s="41"/>
      <c r="L16" s="42">
        <v>77769</v>
      </c>
    </row>
    <row r="17" spans="1:12" ht="12.75">
      <c r="A17" s="10"/>
      <c r="B17" s="40" t="s">
        <v>89</v>
      </c>
      <c r="C17" s="41"/>
      <c r="D17" s="42">
        <v>74749</v>
      </c>
      <c r="E17" s="41"/>
      <c r="F17" s="42">
        <v>2992</v>
      </c>
      <c r="G17" s="41"/>
      <c r="H17" s="42">
        <v>2000</v>
      </c>
      <c r="I17" s="41"/>
      <c r="J17" s="42">
        <v>1850</v>
      </c>
      <c r="K17" s="41"/>
      <c r="L17" s="42">
        <v>77891</v>
      </c>
    </row>
    <row r="18" spans="1:12" ht="12.75">
      <c r="A18" s="10"/>
      <c r="B18" s="40" t="s">
        <v>90</v>
      </c>
      <c r="C18" s="41"/>
      <c r="D18" s="42">
        <v>81695</v>
      </c>
      <c r="E18" s="41"/>
      <c r="F18" s="42">
        <v>2786</v>
      </c>
      <c r="G18" s="41"/>
      <c r="H18" s="42">
        <v>2000</v>
      </c>
      <c r="I18" s="41"/>
      <c r="J18" s="42">
        <v>1889</v>
      </c>
      <c r="K18" s="41"/>
      <c r="L18" s="42">
        <v>84592</v>
      </c>
    </row>
    <row r="19" spans="1:12" ht="12.75">
      <c r="A19" s="10"/>
      <c r="B19" s="40" t="s">
        <v>91</v>
      </c>
      <c r="C19" s="41"/>
      <c r="D19" s="42">
        <v>78556</v>
      </c>
      <c r="E19" s="41"/>
      <c r="F19" s="42">
        <v>2771</v>
      </c>
      <c r="G19" s="41"/>
      <c r="H19" s="42">
        <v>2000</v>
      </c>
      <c r="I19" s="41"/>
      <c r="J19" s="42">
        <v>1928</v>
      </c>
      <c r="K19" s="41"/>
      <c r="L19" s="42">
        <v>81399</v>
      </c>
    </row>
    <row r="20" spans="1:12" ht="12.75">
      <c r="A20" s="10"/>
      <c r="B20" s="40" t="s">
        <v>92</v>
      </c>
      <c r="C20" s="41"/>
      <c r="D20" s="42">
        <v>82604</v>
      </c>
      <c r="E20" s="41"/>
      <c r="F20" s="42">
        <v>2861</v>
      </c>
      <c r="G20" s="41"/>
      <c r="H20" s="42">
        <v>2000</v>
      </c>
      <c r="I20" s="41"/>
      <c r="J20" s="42">
        <v>2119</v>
      </c>
      <c r="K20" s="41"/>
      <c r="L20" s="42">
        <v>85346</v>
      </c>
    </row>
    <row r="21" spans="1:12" ht="12.75">
      <c r="A21" s="10"/>
      <c r="B21" s="40" t="s">
        <v>93</v>
      </c>
      <c r="C21" s="41"/>
      <c r="D21" s="42">
        <v>79065</v>
      </c>
      <c r="E21" s="41"/>
      <c r="F21" s="42">
        <v>2994</v>
      </c>
      <c r="G21" s="41"/>
      <c r="H21" s="42">
        <v>2000</v>
      </c>
      <c r="I21" s="41"/>
      <c r="J21" s="42">
        <v>2050</v>
      </c>
      <c r="K21" s="41"/>
      <c r="L21" s="42">
        <v>82009</v>
      </c>
    </row>
    <row r="22" spans="1:12" ht="12.75">
      <c r="A22" s="10"/>
      <c r="B22" s="40" t="s">
        <v>94</v>
      </c>
      <c r="C22" s="41"/>
      <c r="D22" s="42">
        <v>74215</v>
      </c>
      <c r="E22" s="41"/>
      <c r="F22" s="42">
        <v>2873</v>
      </c>
      <c r="G22" s="41"/>
      <c r="H22" s="42">
        <v>2000</v>
      </c>
      <c r="I22" s="41"/>
      <c r="J22" s="42">
        <v>2118</v>
      </c>
      <c r="K22" s="41"/>
      <c r="L22" s="42">
        <v>76969</v>
      </c>
    </row>
    <row r="23" spans="1:12" ht="12.75">
      <c r="A23" s="10"/>
      <c r="B23" s="40" t="s">
        <v>95</v>
      </c>
      <c r="C23" s="41"/>
      <c r="D23" s="42">
        <v>73643</v>
      </c>
      <c r="E23" s="41"/>
      <c r="F23" s="42">
        <v>2770</v>
      </c>
      <c r="G23" s="41"/>
      <c r="H23" s="42">
        <v>2000</v>
      </c>
      <c r="I23" s="41"/>
      <c r="J23" s="42">
        <v>2026</v>
      </c>
      <c r="K23" s="41"/>
      <c r="L23" s="42">
        <v>76386</v>
      </c>
    </row>
    <row r="24" spans="1:12" ht="12.75">
      <c r="A24" s="10"/>
      <c r="B24" s="40" t="s">
        <v>96</v>
      </c>
      <c r="C24" s="41"/>
      <c r="D24" s="42">
        <v>73058</v>
      </c>
      <c r="E24" s="41"/>
      <c r="F24" s="42">
        <v>2756</v>
      </c>
      <c r="G24" s="41"/>
      <c r="H24" s="42">
        <v>2000</v>
      </c>
      <c r="I24" s="41"/>
      <c r="J24" s="42">
        <v>1655</v>
      </c>
      <c r="K24" s="41"/>
      <c r="L24" s="42">
        <v>76159</v>
      </c>
    </row>
    <row r="25" spans="1:12" ht="12.75">
      <c r="A25" s="10"/>
      <c r="B25" s="40" t="s">
        <v>97</v>
      </c>
      <c r="C25" s="41"/>
      <c r="D25" s="42">
        <v>77511</v>
      </c>
      <c r="E25" s="41"/>
      <c r="F25" s="42">
        <v>2851</v>
      </c>
      <c r="G25" s="41"/>
      <c r="H25" s="42">
        <v>2000</v>
      </c>
      <c r="I25" s="41"/>
      <c r="J25" s="42">
        <v>2146</v>
      </c>
      <c r="K25" s="41"/>
      <c r="L25" s="42">
        <v>80216</v>
      </c>
    </row>
    <row r="26" spans="1:12" ht="12.75">
      <c r="A26" s="10"/>
      <c r="B26" s="40" t="s">
        <v>98</v>
      </c>
      <c r="C26" s="41"/>
      <c r="D26" s="42">
        <v>74909</v>
      </c>
      <c r="E26" s="41"/>
      <c r="F26" s="42">
        <v>4207</v>
      </c>
      <c r="G26" s="41"/>
      <c r="H26" s="42">
        <v>2000</v>
      </c>
      <c r="I26" s="41"/>
      <c r="J26" s="42">
        <v>1771</v>
      </c>
      <c r="K26" s="41"/>
      <c r="L26" s="42">
        <v>79345</v>
      </c>
    </row>
    <row r="27" spans="1:12" ht="12.75">
      <c r="A27" s="10"/>
      <c r="B27" s="40" t="s">
        <v>99</v>
      </c>
      <c r="C27" s="41"/>
      <c r="D27" s="42">
        <v>76592</v>
      </c>
      <c r="E27" s="41"/>
      <c r="F27" s="42">
        <v>2836</v>
      </c>
      <c r="G27" s="41"/>
      <c r="H27" s="42">
        <v>2000</v>
      </c>
      <c r="I27" s="41"/>
      <c r="J27" s="42">
        <v>2023</v>
      </c>
      <c r="K27" s="41"/>
      <c r="L27" s="42">
        <v>79405</v>
      </c>
    </row>
    <row r="28" spans="1:12" ht="12.75">
      <c r="A28" s="40" t="s">
        <v>21</v>
      </c>
      <c r="B28" s="40" t="s">
        <v>88</v>
      </c>
      <c r="C28" s="41"/>
      <c r="D28" s="42">
        <v>73279</v>
      </c>
      <c r="E28" s="41"/>
      <c r="F28" s="42">
        <v>2934</v>
      </c>
      <c r="G28" s="41"/>
      <c r="H28" s="42">
        <v>2000</v>
      </c>
      <c r="I28" s="41"/>
      <c r="J28" s="42">
        <v>2137</v>
      </c>
      <c r="K28" s="41"/>
      <c r="L28" s="42">
        <v>76076</v>
      </c>
    </row>
    <row r="29" spans="1:13" ht="42.75" customHeight="1">
      <c r="A29" s="43" t="s">
        <v>100</v>
      </c>
      <c r="B29" s="22"/>
      <c r="C29" s="22"/>
      <c r="D29" s="22"/>
      <c r="E29" s="22"/>
      <c r="F29" s="22"/>
      <c r="G29" s="22"/>
      <c r="H29" s="22"/>
      <c r="I29" s="22"/>
      <c r="J29" s="22"/>
      <c r="K29" s="22"/>
      <c r="L29" s="22"/>
      <c r="M29" s="22"/>
    </row>
    <row r="30" spans="1:13" ht="57" customHeight="1">
      <c r="A30" s="44" t="s">
        <v>101</v>
      </c>
      <c r="B30" s="10"/>
      <c r="C30" s="10"/>
      <c r="D30" s="10"/>
      <c r="E30" s="10"/>
      <c r="F30" s="10"/>
      <c r="G30" s="10"/>
      <c r="H30" s="10"/>
      <c r="I30" s="10"/>
      <c r="J30" s="10"/>
      <c r="K30" s="10"/>
      <c r="L30" s="10"/>
      <c r="M30" s="10"/>
    </row>
    <row r="31" spans="1:13" ht="10.5" customHeight="1">
      <c r="A31" s="23" t="s">
        <v>49</v>
      </c>
      <c r="B31" s="10"/>
      <c r="C31" s="10"/>
      <c r="D31" s="10"/>
      <c r="E31" s="10"/>
      <c r="F31" s="10"/>
      <c r="G31" s="10"/>
      <c r="H31" s="10"/>
      <c r="I31" s="10"/>
      <c r="J31" s="10"/>
      <c r="K31" s="10"/>
      <c r="L31" s="10"/>
      <c r="M31" s="10"/>
    </row>
  </sheetData>
  <sheetProtection/>
  <mergeCells count="12">
    <mergeCell ref="A4:A15"/>
    <mergeCell ref="A16:A27"/>
    <mergeCell ref="A29:M29"/>
    <mergeCell ref="A30:M30"/>
    <mergeCell ref="A31:M31"/>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5.42</v>
      </c>
      <c r="C5" s="47">
        <v>4.2</v>
      </c>
      <c r="D5" s="47">
        <v>5.2</v>
      </c>
      <c r="E5" s="47">
        <v>3.97</v>
      </c>
      <c r="F5" s="47">
        <v>9.16</v>
      </c>
      <c r="G5" s="47">
        <v>6.5</v>
      </c>
      <c r="H5" s="47">
        <v>5.2</v>
      </c>
      <c r="I5" s="47">
        <v>4.61</v>
      </c>
    </row>
    <row r="6" spans="1:9" ht="12.75">
      <c r="A6" s="15" t="s">
        <v>107</v>
      </c>
      <c r="B6" s="47">
        <v>5.23</v>
      </c>
      <c r="C6" s="48"/>
      <c r="D6" s="47">
        <v>5.15</v>
      </c>
      <c r="E6" s="48"/>
      <c r="F6" s="47">
        <v>8.74</v>
      </c>
      <c r="G6" s="48"/>
      <c r="H6" s="47">
        <v>5.15</v>
      </c>
      <c r="I6" s="48"/>
    </row>
    <row r="7" spans="1:9" ht="12.75">
      <c r="A7" s="15" t="s">
        <v>108</v>
      </c>
      <c r="B7" s="47">
        <v>4.84</v>
      </c>
      <c r="C7" s="48"/>
      <c r="D7" s="47">
        <v>4.8</v>
      </c>
      <c r="E7" s="48"/>
      <c r="F7" s="47">
        <v>7.28</v>
      </c>
      <c r="G7" s="48"/>
      <c r="H7" s="47">
        <v>4.71</v>
      </c>
      <c r="I7" s="48"/>
    </row>
    <row r="8" spans="1:9" ht="12.75">
      <c r="A8" s="15" t="s">
        <v>109</v>
      </c>
      <c r="B8" s="47">
        <v>4.72</v>
      </c>
      <c r="C8" s="48"/>
      <c r="D8" s="47">
        <v>4.64</v>
      </c>
      <c r="E8" s="48"/>
      <c r="F8" s="47">
        <v>6.36</v>
      </c>
      <c r="G8" s="48"/>
      <c r="H8" s="47">
        <v>4.68</v>
      </c>
      <c r="I8" s="48"/>
    </row>
    <row r="9" spans="1:9" ht="12.75">
      <c r="A9" s="15" t="s">
        <v>110</v>
      </c>
      <c r="B9" s="47">
        <v>4.86</v>
      </c>
      <c r="C9" s="48"/>
      <c r="D9" s="47">
        <v>4.76</v>
      </c>
      <c r="E9" s="48"/>
      <c r="F9" s="47">
        <v>6.57</v>
      </c>
      <c r="G9" s="48"/>
      <c r="H9" s="47">
        <v>4.78</v>
      </c>
      <c r="I9" s="48"/>
    </row>
    <row r="10" spans="1:9" ht="12.75">
      <c r="A10" s="15" t="s">
        <v>111</v>
      </c>
      <c r="B10" s="47">
        <v>4.86</v>
      </c>
      <c r="C10" s="48"/>
      <c r="D10" s="47">
        <v>4.66</v>
      </c>
      <c r="E10" s="48"/>
      <c r="F10" s="47">
        <v>6.97</v>
      </c>
      <c r="G10" s="48"/>
      <c r="H10" s="47">
        <v>4.91</v>
      </c>
      <c r="I10" s="48"/>
    </row>
    <row r="11" spans="1:9" ht="12.75">
      <c r="A11" s="15" t="s">
        <v>112</v>
      </c>
      <c r="B11" s="47">
        <v>4.75</v>
      </c>
      <c r="C11" s="48"/>
      <c r="D11" s="47">
        <v>4.57</v>
      </c>
      <c r="E11" s="48"/>
      <c r="F11" s="47">
        <v>6.93</v>
      </c>
      <c r="G11" s="48"/>
      <c r="H11" s="47">
        <v>4.8</v>
      </c>
      <c r="I11" s="48"/>
    </row>
    <row r="12" spans="1:9" ht="12.75">
      <c r="A12" s="15" t="s">
        <v>113</v>
      </c>
      <c r="B12" s="47">
        <v>4.82</v>
      </c>
      <c r="C12" s="48"/>
      <c r="D12" s="47">
        <v>4.63</v>
      </c>
      <c r="E12" s="48"/>
      <c r="F12" s="47">
        <v>6.6</v>
      </c>
      <c r="G12" s="48"/>
      <c r="H12" s="47">
        <v>4.81</v>
      </c>
      <c r="I12" s="48"/>
    </row>
    <row r="13" spans="1:9" ht="12.75">
      <c r="A13" s="15" t="s">
        <v>114</v>
      </c>
      <c r="B13" s="47">
        <v>4.61</v>
      </c>
      <c r="C13" s="48"/>
      <c r="D13" s="47">
        <v>4.47</v>
      </c>
      <c r="E13" s="48"/>
      <c r="F13" s="47">
        <v>6.08</v>
      </c>
      <c r="G13" s="48"/>
      <c r="H13" s="47">
        <v>4.56</v>
      </c>
      <c r="I13" s="48"/>
    </row>
    <row r="14" spans="1:9" ht="12.75">
      <c r="A14" s="15" t="s">
        <v>115</v>
      </c>
      <c r="B14" s="47">
        <v>4.4</v>
      </c>
      <c r="C14" s="48"/>
      <c r="D14" s="47">
        <v>4.28</v>
      </c>
      <c r="E14" s="48"/>
      <c r="F14" s="47">
        <v>6.03</v>
      </c>
      <c r="G14" s="48"/>
      <c r="H14" s="47">
        <v>4.47</v>
      </c>
      <c r="I14" s="48"/>
    </row>
    <row r="15" spans="1:9" ht="12.75">
      <c r="A15" s="15" t="s">
        <v>116</v>
      </c>
      <c r="B15" s="47">
        <v>4.46</v>
      </c>
      <c r="C15" s="48"/>
      <c r="D15" s="47">
        <v>4.31</v>
      </c>
      <c r="E15" s="48"/>
      <c r="F15" s="47">
        <v>6.24</v>
      </c>
      <c r="G15" s="48"/>
      <c r="H15" s="47">
        <v>4.55</v>
      </c>
      <c r="I15" s="48"/>
    </row>
    <row r="16" spans="1:9" ht="12.75">
      <c r="A16" s="34" t="s">
        <v>99</v>
      </c>
      <c r="B16" s="49">
        <v>4.45</v>
      </c>
      <c r="C16" s="37"/>
      <c r="D16" s="49">
        <v>4.28</v>
      </c>
      <c r="E16" s="37"/>
      <c r="F16" s="49">
        <v>6.57</v>
      </c>
      <c r="G16" s="37"/>
      <c r="H16" s="49">
        <v>4.64</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5.26</v>
      </c>
      <c r="C5" s="47">
        <v>3.84</v>
      </c>
      <c r="D5" s="47">
        <v>4.91</v>
      </c>
      <c r="E5" s="47">
        <v>4.45</v>
      </c>
      <c r="F5" s="47">
        <v>5.18</v>
      </c>
      <c r="G5" s="47">
        <v>4.61</v>
      </c>
      <c r="H5" s="47">
        <v>5.79</v>
      </c>
      <c r="I5" s="47">
        <v>4.75</v>
      </c>
    </row>
    <row r="6" spans="1:9" ht="12.75">
      <c r="A6" s="15" t="s">
        <v>107</v>
      </c>
      <c r="B6" s="47">
        <v>5.21</v>
      </c>
      <c r="C6" s="48"/>
      <c r="D6" s="47">
        <v>4.69</v>
      </c>
      <c r="E6" s="48"/>
      <c r="F6" s="47">
        <v>5.13</v>
      </c>
      <c r="G6" s="48"/>
      <c r="H6" s="47">
        <v>6.34</v>
      </c>
      <c r="I6" s="48"/>
    </row>
    <row r="7" spans="1:9" ht="12.75">
      <c r="A7" s="15" t="s">
        <v>108</v>
      </c>
      <c r="B7" s="47">
        <v>4.55</v>
      </c>
      <c r="C7" s="48"/>
      <c r="D7" s="47">
        <v>4.54</v>
      </c>
      <c r="E7" s="48"/>
      <c r="F7" s="47">
        <v>4.67</v>
      </c>
      <c r="G7" s="48"/>
      <c r="H7" s="47">
        <v>6</v>
      </c>
      <c r="I7" s="48"/>
    </row>
    <row r="8" spans="1:9" ht="12.75">
      <c r="A8" s="15" t="s">
        <v>109</v>
      </c>
      <c r="B8" s="47">
        <v>4.35</v>
      </c>
      <c r="C8" s="48"/>
      <c r="D8" s="47">
        <v>4.31</v>
      </c>
      <c r="E8" s="48"/>
      <c r="F8" s="47">
        <v>4.63</v>
      </c>
      <c r="G8" s="48"/>
      <c r="H8" s="47">
        <v>5.49</v>
      </c>
      <c r="I8" s="48"/>
    </row>
    <row r="9" spans="1:9" ht="12.75">
      <c r="A9" s="15" t="s">
        <v>110</v>
      </c>
      <c r="B9" s="47">
        <v>4.46</v>
      </c>
      <c r="C9" s="48"/>
      <c r="D9" s="47">
        <v>4.56</v>
      </c>
      <c r="E9" s="48"/>
      <c r="F9" s="47">
        <v>4.73</v>
      </c>
      <c r="G9" s="48"/>
      <c r="H9" s="47">
        <v>5.57</v>
      </c>
      <c r="I9" s="48"/>
    </row>
    <row r="10" spans="1:9" ht="12.75">
      <c r="A10" s="15" t="s">
        <v>111</v>
      </c>
      <c r="B10" s="47">
        <v>4.3</v>
      </c>
      <c r="C10" s="48"/>
      <c r="D10" s="47">
        <v>4.37</v>
      </c>
      <c r="E10" s="48"/>
      <c r="F10" s="47">
        <v>4.88</v>
      </c>
      <c r="G10" s="48"/>
      <c r="H10" s="47">
        <v>5.44</v>
      </c>
      <c r="I10" s="48"/>
    </row>
    <row r="11" spans="1:9" ht="12.75">
      <c r="A11" s="15" t="s">
        <v>112</v>
      </c>
      <c r="B11" s="47">
        <v>4.34</v>
      </c>
      <c r="C11" s="48"/>
      <c r="D11" s="47">
        <v>4.52</v>
      </c>
      <c r="E11" s="48"/>
      <c r="F11" s="47">
        <v>4.77</v>
      </c>
      <c r="G11" s="48"/>
      <c r="H11" s="47">
        <v>5.35</v>
      </c>
      <c r="I11" s="48"/>
    </row>
    <row r="12" spans="1:9" ht="12.75">
      <c r="A12" s="15" t="s">
        <v>113</v>
      </c>
      <c r="B12" s="47">
        <v>4.37</v>
      </c>
      <c r="C12" s="48"/>
      <c r="D12" s="47">
        <v>4.48</v>
      </c>
      <c r="E12" s="48"/>
      <c r="F12" s="47">
        <v>4.77</v>
      </c>
      <c r="G12" s="48"/>
      <c r="H12" s="47">
        <v>5.48</v>
      </c>
      <c r="I12" s="48"/>
    </row>
    <row r="13" spans="1:9" ht="12.75">
      <c r="A13" s="15" t="s">
        <v>114</v>
      </c>
      <c r="B13" s="47">
        <v>4.22</v>
      </c>
      <c r="C13" s="48"/>
      <c r="D13" s="47">
        <v>4.54</v>
      </c>
      <c r="E13" s="48"/>
      <c r="F13" s="47">
        <v>4.54</v>
      </c>
      <c r="G13" s="48"/>
      <c r="H13" s="47">
        <v>4.94</v>
      </c>
      <c r="I13" s="48"/>
    </row>
    <row r="14" spans="1:9" ht="12.75">
      <c r="A14" s="15" t="s">
        <v>115</v>
      </c>
      <c r="B14" s="47">
        <v>4.19</v>
      </c>
      <c r="C14" s="48"/>
      <c r="D14" s="47">
        <v>4.21</v>
      </c>
      <c r="E14" s="48"/>
      <c r="F14" s="47">
        <v>4.46</v>
      </c>
      <c r="G14" s="48"/>
      <c r="H14" s="47">
        <v>4.63</v>
      </c>
      <c r="I14" s="48"/>
    </row>
    <row r="15" spans="1:9" ht="12.75">
      <c r="A15" s="15" t="s">
        <v>116</v>
      </c>
      <c r="B15" s="47">
        <v>4.13</v>
      </c>
      <c r="C15" s="48"/>
      <c r="D15" s="47">
        <v>4.38</v>
      </c>
      <c r="E15" s="48"/>
      <c r="F15" s="47">
        <v>4.56</v>
      </c>
      <c r="G15" s="48"/>
      <c r="H15" s="47">
        <v>4.62</v>
      </c>
      <c r="I15" s="48"/>
    </row>
    <row r="16" spans="1:9" ht="12.75">
      <c r="A16" s="34" t="s">
        <v>99</v>
      </c>
      <c r="B16" s="49">
        <v>4.08</v>
      </c>
      <c r="C16" s="37"/>
      <c r="D16" s="49">
        <v>4.52</v>
      </c>
      <c r="E16" s="37"/>
      <c r="F16" s="49">
        <v>4.62</v>
      </c>
      <c r="G16" s="37"/>
      <c r="H16" s="49">
        <v>4.88</v>
      </c>
      <c r="I16" s="37"/>
    </row>
    <row r="17" spans="1:9" ht="14.25"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123</v>
      </c>
      <c r="B1" s="10"/>
      <c r="C1" s="10"/>
      <c r="D1" s="10"/>
      <c r="E1" s="10"/>
      <c r="F1" s="10"/>
      <c r="G1" s="10"/>
      <c r="H1" s="10"/>
      <c r="I1" s="10"/>
    </row>
    <row r="2" spans="1:9" ht="42.75" customHeight="1">
      <c r="A2" s="25" t="s">
        <v>103</v>
      </c>
      <c r="B2" s="50" t="s">
        <v>124</v>
      </c>
      <c r="C2" s="22"/>
      <c r="D2" s="50" t="s">
        <v>125</v>
      </c>
      <c r="E2" s="22"/>
      <c r="F2" s="50" t="s">
        <v>126</v>
      </c>
      <c r="G2" s="22"/>
      <c r="H2" s="50" t="s">
        <v>127</v>
      </c>
      <c r="I2" s="22"/>
    </row>
    <row r="3" spans="1:9" ht="10.5" customHeight="1">
      <c r="A3" s="28"/>
      <c r="B3" s="51" t="s">
        <v>20</v>
      </c>
      <c r="C3" s="51" t="s">
        <v>21</v>
      </c>
      <c r="D3" s="51" t="s">
        <v>20</v>
      </c>
      <c r="E3" s="51" t="s">
        <v>21</v>
      </c>
      <c r="F3" s="51" t="s">
        <v>20</v>
      </c>
      <c r="G3" s="51" t="s">
        <v>21</v>
      </c>
      <c r="H3" s="51" t="s">
        <v>20</v>
      </c>
      <c r="I3" s="51" t="s">
        <v>21</v>
      </c>
    </row>
    <row r="4" spans="1:9" ht="12.75">
      <c r="A4" s="52" t="s">
        <v>128</v>
      </c>
      <c r="B4" s="53">
        <v>6.4</v>
      </c>
      <c r="C4" s="53">
        <v>5.04</v>
      </c>
      <c r="D4" s="53">
        <v>6.64</v>
      </c>
      <c r="E4" s="53">
        <v>5.54</v>
      </c>
      <c r="F4" s="53">
        <v>6.13</v>
      </c>
      <c r="G4" s="53">
        <v>5.18</v>
      </c>
      <c r="H4" s="53">
        <v>209.81</v>
      </c>
      <c r="I4" s="53">
        <v>176.55</v>
      </c>
    </row>
    <row r="5" spans="1:9" ht="12.75">
      <c r="A5" s="52" t="s">
        <v>129</v>
      </c>
      <c r="B5" s="53">
        <v>6.27</v>
      </c>
      <c r="C5" s="53">
        <v>4.24</v>
      </c>
      <c r="D5" s="53">
        <v>6.36</v>
      </c>
      <c r="E5" s="53">
        <v>5.18</v>
      </c>
      <c r="F5" s="53">
        <v>5.92</v>
      </c>
      <c r="G5" s="53">
        <v>4.66</v>
      </c>
      <c r="H5" s="53">
        <v>197.31</v>
      </c>
      <c r="I5" s="53">
        <v>151.57</v>
      </c>
    </row>
    <row r="6" spans="1:9" ht="12.75">
      <c r="A6" s="52" t="s">
        <v>130</v>
      </c>
      <c r="B6" s="53">
        <v>5.7</v>
      </c>
      <c r="C6" s="54" t="s">
        <v>131</v>
      </c>
      <c r="D6" s="53">
        <v>5.86</v>
      </c>
      <c r="E6" s="54" t="s">
        <v>131</v>
      </c>
      <c r="F6" s="53">
        <v>5.44</v>
      </c>
      <c r="G6" s="54" t="s">
        <v>131</v>
      </c>
      <c r="H6" s="53">
        <v>179.68</v>
      </c>
      <c r="I6" s="54" t="s">
        <v>131</v>
      </c>
    </row>
    <row r="7" spans="1:9" ht="12.75">
      <c r="A7" s="52" t="s">
        <v>132</v>
      </c>
      <c r="B7" s="53">
        <v>5.44</v>
      </c>
      <c r="C7" s="54" t="s">
        <v>131</v>
      </c>
      <c r="D7" s="53">
        <v>5.59</v>
      </c>
      <c r="E7" s="54" t="s">
        <v>131</v>
      </c>
      <c r="F7" s="53">
        <v>5.69</v>
      </c>
      <c r="G7" s="54" t="s">
        <v>131</v>
      </c>
      <c r="H7" s="53">
        <v>172.7</v>
      </c>
      <c r="I7" s="54" t="s">
        <v>131</v>
      </c>
    </row>
    <row r="8" spans="1:9" ht="12.75">
      <c r="A8" s="52" t="s">
        <v>133</v>
      </c>
      <c r="B8" s="53">
        <v>5.62</v>
      </c>
      <c r="C8" s="54" t="s">
        <v>131</v>
      </c>
      <c r="D8" s="53">
        <v>5.73</v>
      </c>
      <c r="E8" s="54" t="s">
        <v>131</v>
      </c>
      <c r="F8" s="53">
        <v>5.86</v>
      </c>
      <c r="G8" s="54" t="s">
        <v>131</v>
      </c>
      <c r="H8" s="54" t="s">
        <v>131</v>
      </c>
      <c r="I8" s="54" t="s">
        <v>131</v>
      </c>
    </row>
    <row r="9" spans="1:9" ht="12.75">
      <c r="A9" s="52" t="s">
        <v>134</v>
      </c>
      <c r="B9" s="53">
        <v>5.55</v>
      </c>
      <c r="C9" s="54" t="s">
        <v>131</v>
      </c>
      <c r="D9" s="53">
        <v>5.72</v>
      </c>
      <c r="E9" s="54" t="s">
        <v>131</v>
      </c>
      <c r="F9" s="53">
        <v>5.56</v>
      </c>
      <c r="G9" s="54" t="s">
        <v>131</v>
      </c>
      <c r="H9" s="53">
        <v>177.1</v>
      </c>
      <c r="I9" s="54" t="s">
        <v>131</v>
      </c>
    </row>
    <row r="10" spans="1:9" ht="12.75">
      <c r="A10" s="52" t="s">
        <v>135</v>
      </c>
      <c r="B10" s="53">
        <v>5.6</v>
      </c>
      <c r="C10" s="54" t="s">
        <v>131</v>
      </c>
      <c r="D10" s="53">
        <v>5.79</v>
      </c>
      <c r="E10" s="54" t="s">
        <v>131</v>
      </c>
      <c r="F10" s="53">
        <v>5.46</v>
      </c>
      <c r="G10" s="54" t="s">
        <v>131</v>
      </c>
      <c r="H10" s="53">
        <v>189.6</v>
      </c>
      <c r="I10" s="54" t="s">
        <v>131</v>
      </c>
    </row>
    <row r="11" spans="1:9" ht="12.75">
      <c r="A11" s="52" t="s">
        <v>136</v>
      </c>
      <c r="B11" s="53">
        <v>5.46</v>
      </c>
      <c r="C11" s="54" t="s">
        <v>131</v>
      </c>
      <c r="D11" s="53">
        <v>5.71</v>
      </c>
      <c r="E11" s="54" t="s">
        <v>131</v>
      </c>
      <c r="F11" s="53">
        <v>5.42</v>
      </c>
      <c r="G11" s="54" t="s">
        <v>131</v>
      </c>
      <c r="H11" s="53">
        <v>193.64</v>
      </c>
      <c r="I11" s="54" t="s">
        <v>131</v>
      </c>
    </row>
    <row r="12" spans="1:9" ht="12.75">
      <c r="A12" s="52" t="s">
        <v>137</v>
      </c>
      <c r="B12" s="53">
        <v>5.28</v>
      </c>
      <c r="C12" s="54" t="s">
        <v>131</v>
      </c>
      <c r="D12" s="53">
        <v>5.48</v>
      </c>
      <c r="E12" s="54" t="s">
        <v>131</v>
      </c>
      <c r="F12" s="53">
        <v>5.28</v>
      </c>
      <c r="G12" s="54" t="s">
        <v>131</v>
      </c>
      <c r="H12" s="53">
        <v>187.03</v>
      </c>
      <c r="I12" s="54" t="s">
        <v>131</v>
      </c>
    </row>
    <row r="13" spans="1:9" ht="12.75">
      <c r="A13" s="52" t="s">
        <v>138</v>
      </c>
      <c r="B13" s="53">
        <v>5.34</v>
      </c>
      <c r="C13" s="54" t="s">
        <v>131</v>
      </c>
      <c r="D13" s="53">
        <v>5.53</v>
      </c>
      <c r="E13" s="54" t="s">
        <v>131</v>
      </c>
      <c r="F13" s="53">
        <v>5.33</v>
      </c>
      <c r="G13" s="54" t="s">
        <v>131</v>
      </c>
      <c r="H13" s="53">
        <v>191.43</v>
      </c>
      <c r="I13" s="54" t="s">
        <v>131</v>
      </c>
    </row>
    <row r="14" spans="1:9" ht="12.75">
      <c r="A14" s="52" t="s">
        <v>139</v>
      </c>
      <c r="B14" s="53">
        <v>5.22</v>
      </c>
      <c r="C14" s="54" t="s">
        <v>131</v>
      </c>
      <c r="D14" s="53">
        <v>5.44</v>
      </c>
      <c r="E14" s="54" t="s">
        <v>131</v>
      </c>
      <c r="F14" s="53">
        <v>5.27</v>
      </c>
      <c r="G14" s="54" t="s">
        <v>131</v>
      </c>
      <c r="H14" s="53">
        <v>187.39</v>
      </c>
      <c r="I14" s="54" t="s">
        <v>131</v>
      </c>
    </row>
    <row r="15" spans="1:9" ht="12.75">
      <c r="A15" s="52" t="s">
        <v>140</v>
      </c>
      <c r="B15" s="53">
        <v>5.08</v>
      </c>
      <c r="C15" s="54" t="s">
        <v>131</v>
      </c>
      <c r="D15" s="53">
        <v>5.42</v>
      </c>
      <c r="E15" s="54" t="s">
        <v>131</v>
      </c>
      <c r="F15" s="53">
        <v>5.18</v>
      </c>
      <c r="G15" s="54" t="s">
        <v>131</v>
      </c>
      <c r="H15" s="53">
        <v>171.78</v>
      </c>
      <c r="I15" s="54" t="s">
        <v>131</v>
      </c>
    </row>
    <row r="16" spans="1:9" ht="42.75" customHeight="1">
      <c r="A16" s="45"/>
      <c r="B16" s="50" t="s">
        <v>141</v>
      </c>
      <c r="C16" s="22"/>
      <c r="D16" s="50" t="s">
        <v>142</v>
      </c>
      <c r="E16" s="22"/>
      <c r="F16" s="50" t="s">
        <v>143</v>
      </c>
      <c r="G16" s="22"/>
      <c r="H16" s="50" t="s">
        <v>144</v>
      </c>
      <c r="I16" s="22"/>
    </row>
    <row r="17" spans="1:9" ht="10.5" customHeight="1">
      <c r="A17" s="28"/>
      <c r="B17" s="55" t="s">
        <v>20</v>
      </c>
      <c r="C17" s="55" t="s">
        <v>21</v>
      </c>
      <c r="D17" s="55" t="s">
        <v>20</v>
      </c>
      <c r="E17" s="55" t="s">
        <v>21</v>
      </c>
      <c r="F17" s="55" t="s">
        <v>20</v>
      </c>
      <c r="G17" s="55" t="s">
        <v>21</v>
      </c>
      <c r="H17" s="55" t="s">
        <v>20</v>
      </c>
      <c r="I17" s="55" t="s">
        <v>21</v>
      </c>
    </row>
    <row r="18" spans="1:9" ht="12.75">
      <c r="A18" s="52" t="s">
        <v>128</v>
      </c>
      <c r="B18" s="47">
        <v>6.5</v>
      </c>
      <c r="C18" s="48" t="s">
        <v>131</v>
      </c>
      <c r="D18" s="47">
        <v>7.56</v>
      </c>
      <c r="E18" s="48" t="s">
        <v>131</v>
      </c>
      <c r="F18" s="47">
        <v>7.48</v>
      </c>
      <c r="G18" s="47">
        <v>6.35</v>
      </c>
      <c r="H18" s="48" t="s">
        <v>131</v>
      </c>
      <c r="I18" s="48" t="s">
        <v>131</v>
      </c>
    </row>
    <row r="19" spans="1:9" ht="12.75">
      <c r="A19" s="52" t="s">
        <v>129</v>
      </c>
      <c r="B19" s="48" t="s">
        <v>131</v>
      </c>
      <c r="C19" s="48" t="s">
        <v>131</v>
      </c>
      <c r="D19" s="48" t="s">
        <v>131</v>
      </c>
      <c r="E19" s="48" t="s">
        <v>131</v>
      </c>
      <c r="F19" s="47">
        <v>6.71</v>
      </c>
      <c r="G19" s="47">
        <v>5.82</v>
      </c>
      <c r="H19" s="48" t="s">
        <v>131</v>
      </c>
      <c r="I19" s="48" t="s">
        <v>131</v>
      </c>
    </row>
    <row r="20" spans="1:9" ht="12.75">
      <c r="A20" s="52" t="s">
        <v>130</v>
      </c>
      <c r="B20" s="48" t="s">
        <v>131</v>
      </c>
      <c r="C20" s="48" t="s">
        <v>131</v>
      </c>
      <c r="D20" s="48" t="s">
        <v>131</v>
      </c>
      <c r="E20" s="48" t="s">
        <v>131</v>
      </c>
      <c r="F20" s="47">
        <v>6.1</v>
      </c>
      <c r="G20" s="48" t="s">
        <v>131</v>
      </c>
      <c r="H20" s="48" t="s">
        <v>131</v>
      </c>
      <c r="I20" s="48" t="s">
        <v>131</v>
      </c>
    </row>
    <row r="21" spans="1:9" ht="12.75">
      <c r="A21" s="52" t="s">
        <v>132</v>
      </c>
      <c r="B21" s="48" t="s">
        <v>131</v>
      </c>
      <c r="C21" s="48" t="s">
        <v>131</v>
      </c>
      <c r="D21" s="48" t="s">
        <v>131</v>
      </c>
      <c r="E21" s="48" t="s">
        <v>131</v>
      </c>
      <c r="F21" s="47">
        <v>6.32</v>
      </c>
      <c r="G21" s="48" t="s">
        <v>131</v>
      </c>
      <c r="H21" s="48" t="s">
        <v>131</v>
      </c>
      <c r="I21" s="48" t="s">
        <v>131</v>
      </c>
    </row>
    <row r="22" spans="1:9" ht="12.75">
      <c r="A22" s="52" t="s">
        <v>133</v>
      </c>
      <c r="B22" s="48" t="s">
        <v>131</v>
      </c>
      <c r="C22" s="48" t="s">
        <v>131</v>
      </c>
      <c r="D22" s="48" t="s">
        <v>131</v>
      </c>
      <c r="E22" s="48" t="s">
        <v>131</v>
      </c>
      <c r="F22" s="47">
        <v>6.53</v>
      </c>
      <c r="G22" s="48" t="s">
        <v>131</v>
      </c>
      <c r="H22" s="48" t="s">
        <v>131</v>
      </c>
      <c r="I22" s="48" t="s">
        <v>131</v>
      </c>
    </row>
    <row r="23" spans="1:9" ht="12.75">
      <c r="A23" s="52" t="s">
        <v>134</v>
      </c>
      <c r="B23" s="48" t="s">
        <v>131</v>
      </c>
      <c r="C23" s="48" t="s">
        <v>131</v>
      </c>
      <c r="D23" s="48" t="s">
        <v>131</v>
      </c>
      <c r="E23" s="48" t="s">
        <v>131</v>
      </c>
      <c r="F23" s="47">
        <v>6.39</v>
      </c>
      <c r="G23" s="48" t="s">
        <v>131</v>
      </c>
      <c r="H23" s="48" t="s">
        <v>131</v>
      </c>
      <c r="I23" s="48" t="s">
        <v>131</v>
      </c>
    </row>
    <row r="24" spans="1:9" ht="12.75">
      <c r="A24" s="52" t="s">
        <v>135</v>
      </c>
      <c r="B24" s="48" t="s">
        <v>131</v>
      </c>
      <c r="C24" s="48" t="s">
        <v>131</v>
      </c>
      <c r="D24" s="48" t="s">
        <v>131</v>
      </c>
      <c r="E24" s="48" t="s">
        <v>131</v>
      </c>
      <c r="F24" s="47">
        <v>6.34</v>
      </c>
      <c r="G24" s="48" t="s">
        <v>131</v>
      </c>
      <c r="H24" s="48" t="s">
        <v>131</v>
      </c>
      <c r="I24" s="48" t="s">
        <v>131</v>
      </c>
    </row>
    <row r="25" spans="1:9" ht="12.75">
      <c r="A25" s="52" t="s">
        <v>136</v>
      </c>
      <c r="B25" s="48" t="s">
        <v>131</v>
      </c>
      <c r="C25" s="48" t="s">
        <v>131</v>
      </c>
      <c r="D25" s="48" t="s">
        <v>131</v>
      </c>
      <c r="E25" s="48" t="s">
        <v>131</v>
      </c>
      <c r="F25" s="47">
        <v>6.15</v>
      </c>
      <c r="G25" s="48" t="s">
        <v>131</v>
      </c>
      <c r="H25" s="48" t="s">
        <v>131</v>
      </c>
      <c r="I25" s="48" t="s">
        <v>131</v>
      </c>
    </row>
    <row r="26" spans="1:9" ht="12.75">
      <c r="A26" s="52" t="s">
        <v>137</v>
      </c>
      <c r="B26" s="48" t="s">
        <v>131</v>
      </c>
      <c r="C26" s="48" t="s">
        <v>131</v>
      </c>
      <c r="D26" s="48" t="s">
        <v>131</v>
      </c>
      <c r="E26" s="48" t="s">
        <v>131</v>
      </c>
      <c r="F26" s="47">
        <v>6.09</v>
      </c>
      <c r="G26" s="48" t="s">
        <v>131</v>
      </c>
      <c r="H26" s="48" t="s">
        <v>131</v>
      </c>
      <c r="I26" s="48" t="s">
        <v>131</v>
      </c>
    </row>
    <row r="27" spans="1:9" ht="12.75">
      <c r="A27" s="52" t="s">
        <v>138</v>
      </c>
      <c r="B27" s="48" t="s">
        <v>131</v>
      </c>
      <c r="C27" s="48" t="s">
        <v>131</v>
      </c>
      <c r="D27" s="48" t="s">
        <v>131</v>
      </c>
      <c r="E27" s="48" t="s">
        <v>131</v>
      </c>
      <c r="F27" s="47">
        <v>6.11</v>
      </c>
      <c r="G27" s="48" t="s">
        <v>131</v>
      </c>
      <c r="H27" s="48" t="s">
        <v>131</v>
      </c>
      <c r="I27" s="48" t="s">
        <v>131</v>
      </c>
    </row>
    <row r="28" spans="1:9" ht="12.75">
      <c r="A28" s="52" t="s">
        <v>139</v>
      </c>
      <c r="B28" s="48" t="s">
        <v>131</v>
      </c>
      <c r="C28" s="48" t="s">
        <v>131</v>
      </c>
      <c r="D28" s="48" t="s">
        <v>131</v>
      </c>
      <c r="E28" s="48" t="s">
        <v>131</v>
      </c>
      <c r="F28" s="47">
        <v>6.27</v>
      </c>
      <c r="G28" s="48" t="s">
        <v>131</v>
      </c>
      <c r="H28" s="48" t="s">
        <v>131</v>
      </c>
      <c r="I28" s="48" t="s">
        <v>131</v>
      </c>
    </row>
    <row r="29" spans="1:9" ht="12.75">
      <c r="A29" s="52" t="s">
        <v>140</v>
      </c>
      <c r="B29" s="48" t="s">
        <v>131</v>
      </c>
      <c r="C29" s="48" t="s">
        <v>131</v>
      </c>
      <c r="D29" s="48" t="s">
        <v>131</v>
      </c>
      <c r="E29" s="48" t="s">
        <v>131</v>
      </c>
      <c r="F29" s="47">
        <v>6.27</v>
      </c>
      <c r="G29" s="48" t="s">
        <v>131</v>
      </c>
      <c r="H29" s="48" t="s">
        <v>131</v>
      </c>
      <c r="I29" s="48" t="s">
        <v>131</v>
      </c>
    </row>
    <row r="30" spans="1:9" ht="42.75" customHeight="1">
      <c r="A30" s="45"/>
      <c r="B30" s="50" t="s">
        <v>145</v>
      </c>
      <c r="C30" s="22"/>
      <c r="D30" s="50" t="s">
        <v>146</v>
      </c>
      <c r="E30" s="22"/>
      <c r="F30" s="50" t="s">
        <v>147</v>
      </c>
      <c r="G30" s="22"/>
      <c r="H30" s="50" t="s">
        <v>148</v>
      </c>
      <c r="I30" s="22"/>
    </row>
    <row r="31" spans="1:9" ht="10.5" customHeight="1">
      <c r="A31" s="28"/>
      <c r="B31" s="55" t="s">
        <v>20</v>
      </c>
      <c r="C31" s="55" t="s">
        <v>21</v>
      </c>
      <c r="D31" s="55" t="s">
        <v>20</v>
      </c>
      <c r="E31" s="55" t="s">
        <v>21</v>
      </c>
      <c r="F31" s="55" t="s">
        <v>20</v>
      </c>
      <c r="G31" s="55" t="s">
        <v>21</v>
      </c>
      <c r="H31" s="55" t="s">
        <v>20</v>
      </c>
      <c r="I31" s="55" t="s">
        <v>21</v>
      </c>
    </row>
    <row r="32" spans="1:9" ht="12.75">
      <c r="A32" s="52" t="s">
        <v>128</v>
      </c>
      <c r="B32" s="53">
        <v>5.14</v>
      </c>
      <c r="C32" s="53">
        <v>4.74</v>
      </c>
      <c r="D32" s="53">
        <v>5.17</v>
      </c>
      <c r="E32" s="53">
        <v>4.7</v>
      </c>
      <c r="F32" s="53">
        <v>5.22</v>
      </c>
      <c r="G32" s="53">
        <v>4.69</v>
      </c>
      <c r="H32" s="54" t="s">
        <v>131</v>
      </c>
      <c r="I32" s="53">
        <v>5.46</v>
      </c>
    </row>
    <row r="33" spans="1:9" ht="12.75">
      <c r="A33" s="52" t="s">
        <v>129</v>
      </c>
      <c r="B33" s="53">
        <v>5.08</v>
      </c>
      <c r="C33" s="53">
        <v>4.23</v>
      </c>
      <c r="D33" s="53">
        <v>5.4</v>
      </c>
      <c r="E33" s="53">
        <v>4.12</v>
      </c>
      <c r="F33" s="53">
        <v>5.58</v>
      </c>
      <c r="G33" s="53">
        <v>4.22</v>
      </c>
      <c r="H33" s="54" t="s">
        <v>131</v>
      </c>
      <c r="I33" s="53">
        <v>5.82</v>
      </c>
    </row>
    <row r="34" spans="1:9" ht="12.75">
      <c r="A34" s="52" t="s">
        <v>130</v>
      </c>
      <c r="B34" s="53">
        <v>4.48</v>
      </c>
      <c r="C34" s="54" t="s">
        <v>131</v>
      </c>
      <c r="D34" s="53">
        <v>5</v>
      </c>
      <c r="E34" s="54" t="s">
        <v>131</v>
      </c>
      <c r="F34" s="53">
        <v>5.2</v>
      </c>
      <c r="G34" s="54" t="s">
        <v>131</v>
      </c>
      <c r="H34" s="53">
        <v>5.55</v>
      </c>
      <c r="I34" s="54" t="s">
        <v>131</v>
      </c>
    </row>
    <row r="35" spans="1:9" ht="12.75">
      <c r="A35" s="52" t="s">
        <v>132</v>
      </c>
      <c r="B35" s="53">
        <v>4.28</v>
      </c>
      <c r="C35" s="54" t="s">
        <v>131</v>
      </c>
      <c r="D35" s="53">
        <v>4.86</v>
      </c>
      <c r="E35" s="54" t="s">
        <v>131</v>
      </c>
      <c r="F35" s="53">
        <v>5.04</v>
      </c>
      <c r="G35" s="54" t="s">
        <v>131</v>
      </c>
      <c r="H35" s="53">
        <v>5.38</v>
      </c>
      <c r="I35" s="54" t="s">
        <v>131</v>
      </c>
    </row>
    <row r="36" spans="1:9" ht="12.75">
      <c r="A36" s="52" t="s">
        <v>133</v>
      </c>
      <c r="B36" s="53">
        <v>4.45</v>
      </c>
      <c r="C36" s="54" t="s">
        <v>131</v>
      </c>
      <c r="D36" s="53">
        <v>5.02</v>
      </c>
      <c r="E36" s="54" t="s">
        <v>131</v>
      </c>
      <c r="F36" s="53">
        <v>5.25</v>
      </c>
      <c r="G36" s="54" t="s">
        <v>131</v>
      </c>
      <c r="H36" s="53">
        <v>5.49</v>
      </c>
      <c r="I36" s="54" t="s">
        <v>131</v>
      </c>
    </row>
    <row r="37" spans="1:9" ht="12.75">
      <c r="A37" s="52" t="s">
        <v>134</v>
      </c>
      <c r="B37" s="53">
        <v>4.41</v>
      </c>
      <c r="C37" s="54" t="s">
        <v>131</v>
      </c>
      <c r="D37" s="53">
        <v>4.98</v>
      </c>
      <c r="E37" s="54" t="s">
        <v>131</v>
      </c>
      <c r="F37" s="53">
        <v>5.16</v>
      </c>
      <c r="G37" s="54" t="s">
        <v>131</v>
      </c>
      <c r="H37" s="53">
        <v>5.37</v>
      </c>
      <c r="I37" s="54" t="s">
        <v>131</v>
      </c>
    </row>
    <row r="38" spans="1:9" ht="12.75">
      <c r="A38" s="52" t="s">
        <v>135</v>
      </c>
      <c r="B38" s="53">
        <v>4.22</v>
      </c>
      <c r="C38" s="54" t="s">
        <v>131</v>
      </c>
      <c r="D38" s="53">
        <v>4.83</v>
      </c>
      <c r="E38" s="54" t="s">
        <v>131</v>
      </c>
      <c r="F38" s="53">
        <v>4.97</v>
      </c>
      <c r="G38" s="54" t="s">
        <v>131</v>
      </c>
      <c r="H38" s="54" t="s">
        <v>131</v>
      </c>
      <c r="I38" s="54" t="s">
        <v>131</v>
      </c>
    </row>
    <row r="39" spans="1:9" ht="12.75">
      <c r="A39" s="52" t="s">
        <v>136</v>
      </c>
      <c r="B39" s="53">
        <v>4.32</v>
      </c>
      <c r="C39" s="54" t="s">
        <v>131</v>
      </c>
      <c r="D39" s="53">
        <v>4.75</v>
      </c>
      <c r="E39" s="54" t="s">
        <v>131</v>
      </c>
      <c r="F39" s="53">
        <v>4.93</v>
      </c>
      <c r="G39" s="54" t="s">
        <v>131</v>
      </c>
      <c r="H39" s="53">
        <v>5.31</v>
      </c>
      <c r="I39" s="54" t="s">
        <v>131</v>
      </c>
    </row>
    <row r="40" spans="1:9" ht="12.75">
      <c r="A40" s="52" t="s">
        <v>137</v>
      </c>
      <c r="B40" s="53">
        <v>4.7</v>
      </c>
      <c r="C40" s="54" t="s">
        <v>131</v>
      </c>
      <c r="D40" s="53">
        <v>4.69</v>
      </c>
      <c r="E40" s="54" t="s">
        <v>131</v>
      </c>
      <c r="F40" s="53">
        <v>4.69</v>
      </c>
      <c r="G40" s="54" t="s">
        <v>131</v>
      </c>
      <c r="H40" s="53">
        <v>5.3</v>
      </c>
      <c r="I40" s="54" t="s">
        <v>131</v>
      </c>
    </row>
    <row r="41" spans="1:9" ht="12.75">
      <c r="A41" s="52" t="s">
        <v>138</v>
      </c>
      <c r="B41" s="53">
        <v>4.74</v>
      </c>
      <c r="C41" s="54" t="s">
        <v>131</v>
      </c>
      <c r="D41" s="53">
        <v>4.7</v>
      </c>
      <c r="E41" s="54" t="s">
        <v>131</v>
      </c>
      <c r="F41" s="53">
        <v>4.61</v>
      </c>
      <c r="G41" s="54" t="s">
        <v>131</v>
      </c>
      <c r="H41" s="54" t="s">
        <v>131</v>
      </c>
      <c r="I41" s="54" t="s">
        <v>131</v>
      </c>
    </row>
    <row r="42" spans="1:9" ht="12.75">
      <c r="A42" s="52" t="s">
        <v>139</v>
      </c>
      <c r="B42" s="53">
        <v>4.79</v>
      </c>
      <c r="C42" s="54" t="s">
        <v>131</v>
      </c>
      <c r="D42" s="53">
        <v>4.71</v>
      </c>
      <c r="E42" s="54" t="s">
        <v>131</v>
      </c>
      <c r="F42" s="53">
        <v>4.63</v>
      </c>
      <c r="G42" s="54" t="s">
        <v>131</v>
      </c>
      <c r="H42" s="53">
        <v>5.33</v>
      </c>
      <c r="I42" s="54" t="s">
        <v>131</v>
      </c>
    </row>
    <row r="43" spans="1:9" ht="12.75">
      <c r="A43" s="52" t="s">
        <v>140</v>
      </c>
      <c r="B43" s="53">
        <v>4.64</v>
      </c>
      <c r="C43" s="54" t="s">
        <v>131</v>
      </c>
      <c r="D43" s="53">
        <v>4.65</v>
      </c>
      <c r="E43" s="54" t="s">
        <v>131</v>
      </c>
      <c r="F43" s="53">
        <v>4.61</v>
      </c>
      <c r="G43" s="54" t="s">
        <v>131</v>
      </c>
      <c r="H43" s="53">
        <v>5.34</v>
      </c>
      <c r="I43" s="54" t="s">
        <v>131</v>
      </c>
    </row>
    <row r="44" spans="1:9" ht="39.75" customHeight="1">
      <c r="A44" s="21" t="s">
        <v>149</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150</v>
      </c>
      <c r="B1" s="10"/>
      <c r="C1" s="10"/>
      <c r="D1" s="10"/>
      <c r="E1" s="10"/>
      <c r="F1" s="10"/>
      <c r="G1" s="10"/>
      <c r="H1" s="10"/>
    </row>
    <row r="2" ht="0.75" customHeight="1"/>
    <row r="3" spans="1:8" ht="12.75">
      <c r="A3" s="56" t="s">
        <v>151</v>
      </c>
      <c r="B3" s="22"/>
      <c r="C3" s="57" t="s">
        <v>95</v>
      </c>
      <c r="D3" s="57" t="s">
        <v>96</v>
      </c>
      <c r="E3" s="57" t="s">
        <v>97</v>
      </c>
      <c r="F3" s="57" t="s">
        <v>98</v>
      </c>
      <c r="G3" s="57" t="s">
        <v>99</v>
      </c>
      <c r="H3" s="57" t="s">
        <v>88</v>
      </c>
    </row>
    <row r="4" spans="1:8" ht="12.75">
      <c r="A4" s="28"/>
      <c r="B4" s="28"/>
      <c r="C4" s="35">
        <v>2016</v>
      </c>
      <c r="D4" s="35">
        <v>2016</v>
      </c>
      <c r="E4" s="35">
        <v>2016</v>
      </c>
      <c r="F4" s="35">
        <v>2016</v>
      </c>
      <c r="G4" s="35">
        <v>2016</v>
      </c>
      <c r="H4" s="35">
        <v>2016</v>
      </c>
    </row>
    <row r="5" spans="1:8" ht="12.75">
      <c r="A5" s="39" t="s">
        <v>152</v>
      </c>
      <c r="B5" s="15" t="s">
        <v>153</v>
      </c>
      <c r="C5" s="58">
        <v>54747.174271952405</v>
      </c>
      <c r="D5" s="58">
        <v>54890.2564076307</v>
      </c>
      <c r="E5" s="58">
        <v>63641.0773199418</v>
      </c>
      <c r="F5" s="58">
        <v>65598.07926337261</v>
      </c>
      <c r="G5" s="58">
        <v>64011.37871181901</v>
      </c>
      <c r="H5" s="58">
        <v>85398.06917516071</v>
      </c>
    </row>
    <row r="6" spans="1:8" ht="12.75">
      <c r="A6" s="10"/>
      <c r="B6" s="15" t="s">
        <v>154</v>
      </c>
      <c r="C6" s="58">
        <v>1454.6391201381282</v>
      </c>
      <c r="D6" s="58">
        <v>1137.5992022731623</v>
      </c>
      <c r="E6" s="58">
        <v>1626.4698870360148</v>
      </c>
      <c r="F6" s="58">
        <v>1309.1152562382279</v>
      </c>
      <c r="G6" s="58">
        <v>1463.848992926174</v>
      </c>
      <c r="H6" s="58">
        <v>1709.6785864651956</v>
      </c>
    </row>
    <row r="7" spans="1:8" ht="12.75">
      <c r="A7" s="10"/>
      <c r="B7" s="15" t="s">
        <v>155</v>
      </c>
      <c r="C7" s="58">
        <v>653.2007456090244</v>
      </c>
      <c r="D7" s="58">
        <v>566.9652146363485</v>
      </c>
      <c r="E7" s="58">
        <v>578.4965440294059</v>
      </c>
      <c r="F7" s="58">
        <v>559.6273548883127</v>
      </c>
      <c r="G7" s="58">
        <v>593.3951418706704</v>
      </c>
      <c r="H7" s="58">
        <v>459.5488822940811</v>
      </c>
    </row>
    <row r="8" spans="1:8" ht="12.75">
      <c r="A8" s="10"/>
      <c r="B8" s="15" t="s">
        <v>156</v>
      </c>
      <c r="C8" s="58">
        <v>56855.01413769956</v>
      </c>
      <c r="D8" s="58">
        <v>56594.82082454021</v>
      </c>
      <c r="E8" s="58">
        <v>65846.04375100722</v>
      </c>
      <c r="F8" s="58">
        <v>67466.82187449915</v>
      </c>
      <c r="G8" s="58">
        <v>66068.62284661585</v>
      </c>
      <c r="H8" s="58">
        <v>87567.29664392</v>
      </c>
    </row>
    <row r="9" spans="1:8" ht="12.75">
      <c r="A9" s="10"/>
      <c r="B9" s="59"/>
      <c r="C9" s="33"/>
      <c r="D9" s="33"/>
      <c r="E9" s="33"/>
      <c r="F9" s="33"/>
      <c r="G9" s="33"/>
      <c r="H9" s="33"/>
    </row>
    <row r="10" spans="1:8" ht="12.75">
      <c r="A10" s="39" t="s">
        <v>157</v>
      </c>
      <c r="B10" s="15" t="s">
        <v>153</v>
      </c>
      <c r="C10" s="58">
        <v>7111.0162343829</v>
      </c>
      <c r="D10" s="58">
        <v>9743.358896019</v>
      </c>
      <c r="E10" s="58">
        <v>5657.355949016101</v>
      </c>
      <c r="F10" s="58">
        <v>5203.3285251339</v>
      </c>
      <c r="G10" s="58">
        <v>4090.5007065762</v>
      </c>
      <c r="H10" s="58">
        <v>5756.5540549608</v>
      </c>
    </row>
    <row r="11" spans="1:8" ht="12.75">
      <c r="A11" s="10"/>
      <c r="B11" s="15" t="s">
        <v>154</v>
      </c>
      <c r="C11" s="58">
        <v>1119.3909439227964</v>
      </c>
      <c r="D11" s="58">
        <v>1176.1576194809343</v>
      </c>
      <c r="E11" s="58">
        <v>1092.1240151080062</v>
      </c>
      <c r="F11" s="58">
        <v>2460.670642088886</v>
      </c>
      <c r="G11" s="58">
        <v>1199.6257884849229</v>
      </c>
      <c r="H11" s="58">
        <v>1266.3416799136921</v>
      </c>
    </row>
    <row r="12" spans="1:8" ht="12.75">
      <c r="A12" s="10"/>
      <c r="B12" s="15" t="s">
        <v>155</v>
      </c>
      <c r="C12" s="58">
        <v>1671.6658576674445</v>
      </c>
      <c r="D12" s="58">
        <v>1605.237140146806</v>
      </c>
      <c r="E12" s="58">
        <v>1784.1660244715342</v>
      </c>
      <c r="F12" s="58">
        <v>1764.9818832225883</v>
      </c>
      <c r="G12" s="58">
        <v>1657.5873356086356</v>
      </c>
      <c r="H12" s="58">
        <v>1698.4624705790811</v>
      </c>
    </row>
    <row r="13" spans="1:8" ht="12.75">
      <c r="A13" s="10"/>
      <c r="B13" s="15" t="s">
        <v>156</v>
      </c>
      <c r="C13" s="58">
        <v>9902.07303597314</v>
      </c>
      <c r="D13" s="58">
        <v>12524.753655646742</v>
      </c>
      <c r="E13" s="58">
        <v>8533.645988595641</v>
      </c>
      <c r="F13" s="58">
        <v>9428.981050445376</v>
      </c>
      <c r="G13" s="58">
        <v>6947.713830669759</v>
      </c>
      <c r="H13" s="58">
        <v>8721.358205453575</v>
      </c>
    </row>
    <row r="14" spans="1:8" ht="12.75">
      <c r="A14" s="28"/>
      <c r="B14" s="60"/>
      <c r="C14" s="35"/>
      <c r="D14" s="35"/>
      <c r="E14" s="35"/>
      <c r="F14" s="35"/>
      <c r="G14" s="35"/>
      <c r="H14" s="35"/>
    </row>
    <row r="15" ht="0" customHeight="1" hidden="1"/>
    <row r="16" spans="1:8" ht="57" customHeight="1">
      <c r="A16" s="14" t="s">
        <v>158</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2016-08-15T17:09:18Z</dcterms:created>
  <dcterms:modified xsi:type="dcterms:W3CDTF">2016-08-15T17:09:43Z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