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182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<sst xmlns="http://schemas.openxmlformats.org/spreadsheetml/2006/main" count="475" uniqueCount="195">
  <si>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</si>
  <si>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</si>
  <si>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</si>
  <si>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</si>
  <si>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</si>
  <si>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</si>
  <si>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</si>
  <si>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</si>
  <si>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</si>
  <si>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</si>
  <si>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</si>
  <si>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</si>
  <si>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</si>
  <si>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4/13/2015</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</si>
  <si>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</si>
  <si>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</si>
  <si>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</si>
  <si>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</si>
  <si>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</si>
  <si>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</si>
  <si>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</si>
  <si>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</si>
  <si>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</si>
  <si>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</si>
  <si>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</si>
  <si>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</si>
  <si>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</si>
  <si>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</si>
  <si>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</si>
  <si>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</si>
  <si>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</si>
  <si>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</si>
  <si>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</si>
  <si>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</si>
  <si>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</si>
  <si>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</si>
  <si>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</si>
  <si>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</si>
  <si>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</si>
  <si>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</si>
  <si>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</si>
  <si>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</si>
  <si>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</si>
  <si>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</si>
  <si>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6.00-6.10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</si>
  <si>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</si>
  <si>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</si>
  <si>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</si>
  <si>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</si>
  <si>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4/10/2015</t>
  </si>
  <si>
    <t>Table 2--Wheat by class: U.S. market year supply and disappearance, 4/13/2015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</si>
  <si>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</si>
  <si>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</si>
  <si>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</si>
  <si>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</si>
  <si>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</si>
  <si>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</si>
  <si>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</si>
  <si>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</si>
  <si>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</si>
  <si>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</si>
  <si>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</si>
  <si>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</si>
  <si>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</si>
  <si>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4/13/2015</t>
  </si>
  <si>
    <t>Market year and quarter</t>
  </si>
  <si>
    <t>Imports¹</t>
  </si>
  <si>
    <t>Food use</t>
  </si>
  <si>
    <t>Exports¹</t>
  </si>
  <si>
    <t>2006/07</t>
  </si>
  <si>
    <t>Jun-Aug</t>
  </si>
  <si>
    <t>Sep-Nov</t>
  </si>
  <si>
    <t>Dec-Feb</t>
  </si>
  <si>
    <t>Mar-May</t>
  </si>
  <si>
    <t xml:space="preserve">Mkt. year
</t>
  </si>
  <si>
    <t>2007/08</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</si>
  <si>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</si>
  <si>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</si>
  <si>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4/13/2015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</si>
  <si>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</si>
  <si>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</si>
  <si>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</si>
  <si>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</si>
  <si>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</si>
  <si>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</si>
  <si>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</si>
  <si>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</si>
  <si>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</si>
  <si>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</si>
  <si>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</si>
  <si>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</si>
  <si>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</si>
  <si>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</si>
  <si>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</si>
  <si>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</si>
  <si>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</si>
  <si>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</si>
  <si>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</si>
  <si>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</si>
  <si>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</si>
  <si>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</si>
  <si>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</si>
  <si>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4/13/2015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</si>
  <si>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</si>
  <si>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</si>
  <si>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</si>
  <si>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</si>
  <si>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</si>
  <si>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</si>
  <si>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</si>
  <si>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</si>
  <si>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</si>
  <si>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</si>
  <si>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</si>
  <si>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</si>
  <si>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</si>
  <si>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</si>
  <si>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</si>
  <si>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4/13/2015</t>
  </si>
  <si>
    <t>Hard red winter</t>
  </si>
  <si>
    <t>Soft red winter</t>
  </si>
  <si>
    <t>Hard red spring</t>
  </si>
  <si>
    <t>White</t>
  </si>
  <si>
    <t>Source: USDA, National Agricultural Statistics Service, Agricultural Prices.</t>
  </si>
  <si>
    <t>Table 7--Wheat: Average cash grain bids at principal markets, 4/13/2015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</si>
  <si>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</si>
  <si>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</si>
  <si>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</si>
  <si>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</si>
  <si>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</si>
  <si>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</si>
  <si>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</si>
  <si>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</si>
  <si>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</si>
  <si>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</si>
  <si>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</si>
  <si>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</si>
  <si>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</si>
  <si>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</si>
  <si>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</si>
  <si>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</si>
  <si>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</si>
  <si>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</si>
  <si>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</si>
  <si>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</si>
  <si>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</si>
  <si>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</si>
  <si>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</si>
  <si>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</si>
  <si>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</si>
  <si>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</si>
  <si>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4/13/2015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</si>
  <si>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</si>
  <si>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</si>
  <si>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</si>
  <si>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</si>
  <si>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</si>
  <si>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</si>
  <si>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</si>
  <si>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</si>
  <si>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</si>
  <si>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4/02/15)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</si>
  <si>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</si>
  <si>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</si>
  <si>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</si>
  <si>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</si>
  <si>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</si>
  <si>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</si>
  <si>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</si>
  <si>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</si>
  <si>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</si>
  <si>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</si>
  <si>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</si>
  <si>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</si>
  <si>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</si>
  <si>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</si>
  <si>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</si>
  <si>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</si>
  <si>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</si>
  <si>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</si>
  <si>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</si>
  <si>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</si>
  <si>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</si>
  <si>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</si>
  <si>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</si>
  <si>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</si>
  <si>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</si>
  <si>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</si>
  <si>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</si>
  <si>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</si>
  <si>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</si>
  <si>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</si>
  <si>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</si>
  <si>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</si>
  <si>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April 10,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</si>
</sst>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27"/>
    </sheetView>
  </sheetViews>
  <sheetFormatPr defaultColWidth="9.140625" defaultRowHeight="15"/>
  <sheetData>
    <row r="1" spans="1:10" ht="15">
      <c r="A1" s="61" t="s">
        <v>160</v>
      </c>
      <c r="B1" s="62"/>
      <c r="C1" s="63"/>
      <c r="D1" s="63"/>
      <c r="E1" s="63"/>
      <c r="F1" s="63"/>
      <c r="G1" s="63"/>
      <c r="H1" s="64"/>
      <c r="I1" s="64"/>
      <c r="J1" s="65"/>
    </row>
    <row r="2" spans="1:10" ht="15">
      <c r="A2" s="66"/>
      <c r="B2" s="67" t="s">
        <v>19</v>
      </c>
      <c r="C2" s="68"/>
      <c r="D2" s="67" t="s">
        <v>20</v>
      </c>
      <c r="E2" s="68"/>
      <c r="F2" s="67" t="s">
        <v>161</v>
      </c>
      <c r="G2" s="67"/>
      <c r="H2" s="69"/>
      <c r="I2" s="69"/>
      <c r="J2" s="65"/>
    </row>
    <row r="3" spans="1:10" ht="15">
      <c r="A3" s="70" t="s">
        <v>162</v>
      </c>
      <c r="B3" s="63"/>
      <c r="C3" s="71"/>
      <c r="D3" s="63"/>
      <c r="E3" s="71"/>
      <c r="F3" s="65"/>
      <c r="G3" s="72" t="s">
        <v>163</v>
      </c>
      <c r="H3" s="65"/>
      <c r="I3" s="65"/>
      <c r="J3" s="65"/>
    </row>
    <row r="4" spans="1:10" ht="15">
      <c r="A4" s="73" t="s">
        <v>164</v>
      </c>
      <c r="B4" s="74"/>
      <c r="C4" s="75"/>
      <c r="D4" s="74"/>
      <c r="E4" s="75"/>
      <c r="F4" s="76" t="s">
        <v>165</v>
      </c>
      <c r="G4" s="77" t="s">
        <v>166</v>
      </c>
      <c r="H4" s="78" t="s">
        <v>167</v>
      </c>
      <c r="I4" s="65"/>
      <c r="J4" s="65"/>
    </row>
    <row r="5" spans="1:10" ht="15">
      <c r="A5" s="79" t="s">
        <v>168</v>
      </c>
      <c r="B5" s="80"/>
      <c r="C5" s="80" t="s">
        <v>169</v>
      </c>
      <c r="D5" s="80"/>
      <c r="E5" s="80" t="s">
        <v>169</v>
      </c>
      <c r="F5" s="81" t="s">
        <v>170</v>
      </c>
      <c r="G5" s="81"/>
      <c r="H5" s="82"/>
      <c r="I5" s="65"/>
      <c r="J5" s="65"/>
    </row>
    <row r="6" spans="1:10" ht="15">
      <c r="A6" s="83" t="s">
        <v>171</v>
      </c>
      <c r="B6" s="84" t="s">
        <v>172</v>
      </c>
      <c r="C6" s="84" t="s">
        <v>173</v>
      </c>
      <c r="D6" s="84" t="s">
        <v>172</v>
      </c>
      <c r="E6" s="84" t="s">
        <v>173</v>
      </c>
      <c r="F6" s="74" t="s">
        <v>174</v>
      </c>
      <c r="G6" s="74"/>
      <c r="H6" s="85"/>
      <c r="I6" s="86"/>
      <c r="J6" s="65"/>
    </row>
    <row r="7" spans="1:10" ht="15">
      <c r="A7" s="82"/>
      <c r="B7" s="81"/>
      <c r="C7" s="81"/>
      <c r="D7" s="81"/>
      <c r="E7" s="81"/>
      <c r="F7" s="81"/>
      <c r="G7" s="81"/>
      <c r="H7" s="82"/>
      <c r="I7" s="65"/>
      <c r="J7" s="65"/>
    </row>
    <row r="8" spans="1:10" ht="15">
      <c r="A8" s="64" t="s">
        <v>175</v>
      </c>
      <c r="B8" s="63"/>
      <c r="C8" s="87"/>
      <c r="D8" s="63"/>
      <c r="E8" s="87"/>
      <c r="F8" s="63"/>
      <c r="G8" s="63"/>
      <c r="H8" s="88"/>
      <c r="I8" s="65"/>
      <c r="J8" s="65"/>
    </row>
    <row r="9" spans="1:10" ht="15">
      <c r="A9" s="89" t="s">
        <v>176</v>
      </c>
      <c r="B9" s="90">
        <v>883.4</v>
      </c>
      <c r="C9" s="89">
        <v>742.7</v>
      </c>
      <c r="D9" s="90">
        <v>4243</v>
      </c>
      <c r="E9" s="89">
        <v>4273</v>
      </c>
      <c r="F9" s="89">
        <v>208.2</v>
      </c>
      <c r="G9" s="89">
        <v>228</v>
      </c>
      <c r="H9" s="89">
        <f aca="true" t="shared" si="0" ref="H9:H15">+G9+F9</f>
        <v>436.2</v>
      </c>
      <c r="I9" s="89"/>
      <c r="J9" s="89"/>
    </row>
    <row r="10" spans="1:10" ht="15">
      <c r="A10" s="91" t="s">
        <v>177</v>
      </c>
      <c r="B10" s="92">
        <v>3638.5</v>
      </c>
      <c r="C10" s="93">
        <v>3544</v>
      </c>
      <c r="D10" s="90">
        <v>2775</v>
      </c>
      <c r="E10" s="93">
        <v>3079</v>
      </c>
      <c r="F10" s="89">
        <v>2682.9</v>
      </c>
      <c r="G10" s="89">
        <v>280.8</v>
      </c>
      <c r="H10" s="93">
        <f t="shared" si="0"/>
        <v>2963.7000000000003</v>
      </c>
      <c r="I10" s="65"/>
      <c r="J10" s="65"/>
    </row>
    <row r="11" spans="1:10" ht="15">
      <c r="A11" s="64" t="s">
        <v>178</v>
      </c>
      <c r="B11" s="92">
        <v>2906.6</v>
      </c>
      <c r="C11" s="93">
        <v>2760</v>
      </c>
      <c r="D11" s="90">
        <v>3104</v>
      </c>
      <c r="E11" s="93">
        <v>3095</v>
      </c>
      <c r="F11" s="89">
        <v>2241.9</v>
      </c>
      <c r="G11" s="89">
        <v>473.7</v>
      </c>
      <c r="H11" s="93">
        <f t="shared" si="0"/>
        <v>2715.6</v>
      </c>
      <c r="I11" s="65"/>
      <c r="J11" s="65"/>
    </row>
    <row r="12" spans="1:10" ht="15">
      <c r="A12" s="64" t="s">
        <v>179</v>
      </c>
      <c r="B12" s="92">
        <v>3031.4</v>
      </c>
      <c r="C12" s="93">
        <v>3002</v>
      </c>
      <c r="D12" s="90">
        <v>2700</v>
      </c>
      <c r="E12" s="93">
        <v>2690</v>
      </c>
      <c r="F12" s="89">
        <v>1559</v>
      </c>
      <c r="G12" s="94">
        <v>393.2</v>
      </c>
      <c r="H12" s="93">
        <f t="shared" si="0"/>
        <v>1952.2</v>
      </c>
      <c r="I12" s="65"/>
      <c r="J12" s="65"/>
    </row>
    <row r="13" spans="1:10" ht="15">
      <c r="A13" s="64" t="s">
        <v>180</v>
      </c>
      <c r="B13" s="92">
        <v>1850.3</v>
      </c>
      <c r="C13" s="93">
        <v>1965</v>
      </c>
      <c r="D13" s="90">
        <v>1963</v>
      </c>
      <c r="E13" s="93">
        <v>2163</v>
      </c>
      <c r="F13" s="89">
        <v>1976.9</v>
      </c>
      <c r="G13" s="94">
        <v>328</v>
      </c>
      <c r="H13" s="93">
        <f t="shared" si="0"/>
        <v>2304.9</v>
      </c>
      <c r="I13" s="65"/>
      <c r="J13" s="65"/>
    </row>
    <row r="14" spans="1:10" ht="15">
      <c r="A14" s="64" t="s">
        <v>181</v>
      </c>
      <c r="B14" s="92">
        <v>1311.4</v>
      </c>
      <c r="C14" s="93">
        <v>1385</v>
      </c>
      <c r="D14" s="90">
        <v>1331</v>
      </c>
      <c r="E14" s="93">
        <v>1313</v>
      </c>
      <c r="F14" s="89">
        <v>927.5</v>
      </c>
      <c r="G14" s="94">
        <v>280.2</v>
      </c>
      <c r="H14" s="93">
        <f t="shared" si="0"/>
        <v>1207.7</v>
      </c>
      <c r="I14" s="65"/>
      <c r="J14" s="65"/>
    </row>
    <row r="15" spans="1:10" ht="15">
      <c r="A15" s="64" t="s">
        <v>182</v>
      </c>
      <c r="B15" s="92">
        <v>1736.8</v>
      </c>
      <c r="C15" s="93">
        <v>1678</v>
      </c>
      <c r="D15" s="90">
        <v>490</v>
      </c>
      <c r="E15" s="93">
        <v>321</v>
      </c>
      <c r="F15" s="89">
        <v>154</v>
      </c>
      <c r="G15" s="94">
        <v>120</v>
      </c>
      <c r="H15" s="93">
        <f t="shared" si="0"/>
        <v>274</v>
      </c>
      <c r="I15" s="65"/>
      <c r="J15" s="65"/>
    </row>
    <row r="16" spans="1:10" ht="15">
      <c r="A16" s="95" t="s">
        <v>183</v>
      </c>
      <c r="B16" s="92">
        <v>1064.7</v>
      </c>
      <c r="C16" s="93">
        <v>1038</v>
      </c>
      <c r="D16" s="90">
        <v>982</v>
      </c>
      <c r="E16" s="93">
        <v>980</v>
      </c>
      <c r="F16" s="89">
        <v>821.2</v>
      </c>
      <c r="G16" s="94">
        <v>162.7</v>
      </c>
      <c r="H16" s="93">
        <v>189.4</v>
      </c>
      <c r="I16" s="65"/>
      <c r="J16" s="65"/>
    </row>
    <row r="17" spans="1:10" ht="15">
      <c r="A17" s="95" t="s">
        <v>184</v>
      </c>
      <c r="B17" s="92">
        <v>488.2</v>
      </c>
      <c r="C17" s="93">
        <v>534</v>
      </c>
      <c r="D17" s="90">
        <v>1041</v>
      </c>
      <c r="E17" s="93">
        <v>1142</v>
      </c>
      <c r="F17" s="89">
        <v>634.9</v>
      </c>
      <c r="G17" s="94">
        <v>0.2</v>
      </c>
      <c r="H17" s="93">
        <f>+G17+F17</f>
        <v>635.1</v>
      </c>
      <c r="I17" s="65"/>
      <c r="J17" s="65"/>
    </row>
    <row r="18" spans="1:10" ht="15">
      <c r="A18" s="95" t="s">
        <v>185</v>
      </c>
      <c r="B18" s="92">
        <v>631.6</v>
      </c>
      <c r="C18" s="93">
        <v>631.4</v>
      </c>
      <c r="D18" s="90">
        <v>603</v>
      </c>
      <c r="E18" s="93">
        <v>696</v>
      </c>
      <c r="F18" s="89">
        <v>370.5</v>
      </c>
      <c r="G18" s="94">
        <v>75</v>
      </c>
      <c r="H18" s="93">
        <f>+G18+F18</f>
        <v>445.5</v>
      </c>
      <c r="I18" s="65"/>
      <c r="J18" s="65"/>
    </row>
    <row r="19" spans="1:10" ht="15">
      <c r="A19" s="91" t="s">
        <v>186</v>
      </c>
      <c r="B19" s="92">
        <v>976</v>
      </c>
      <c r="C19" s="93">
        <v>970.8</v>
      </c>
      <c r="D19" s="90">
        <v>691</v>
      </c>
      <c r="E19" s="93">
        <v>636</v>
      </c>
      <c r="F19" s="89">
        <v>578.7</v>
      </c>
      <c r="G19" s="89">
        <v>139.3</v>
      </c>
      <c r="H19" s="93">
        <f>+G19+F19</f>
        <v>718</v>
      </c>
      <c r="I19" s="65"/>
      <c r="J19" s="65"/>
    </row>
    <row r="20" spans="1:10" ht="15">
      <c r="A20" s="64" t="s">
        <v>187</v>
      </c>
      <c r="B20" s="92">
        <v>26836.6</v>
      </c>
      <c r="C20" s="93">
        <v>26348.1</v>
      </c>
      <c r="D20" s="90">
        <v>31443</v>
      </c>
      <c r="E20" s="93">
        <v>31663</v>
      </c>
      <c r="F20" s="89">
        <v>18933.8</v>
      </c>
      <c r="G20" s="89">
        <v>4296.4</v>
      </c>
      <c r="H20" s="93">
        <f>+G20+F20</f>
        <v>23230.199999999997</v>
      </c>
      <c r="I20" s="93"/>
      <c r="J20" s="65"/>
    </row>
    <row r="21" spans="1:10" ht="15">
      <c r="A21" s="96" t="s">
        <v>188</v>
      </c>
      <c r="B21" s="65"/>
      <c r="C21" s="65"/>
      <c r="D21" s="65"/>
      <c r="E21" s="93"/>
      <c r="F21" s="65"/>
      <c r="G21" s="89"/>
      <c r="H21" s="93"/>
      <c r="I21" s="65"/>
      <c r="J21" s="65"/>
    </row>
    <row r="22" spans="1:10" ht="15">
      <c r="A22" s="64" t="s">
        <v>189</v>
      </c>
      <c r="B22" s="93">
        <v>27544</v>
      </c>
      <c r="C22" s="93">
        <f>+C20+62</f>
        <v>26410.1</v>
      </c>
      <c r="D22" s="93">
        <v>32012</v>
      </c>
      <c r="E22" s="93">
        <f>+E20+82</f>
        <v>31745</v>
      </c>
      <c r="F22" s="93">
        <f>+F20+62.9</f>
        <v>18996.7</v>
      </c>
      <c r="G22" s="93">
        <f>+G20+7.6</f>
        <v>4304</v>
      </c>
      <c r="H22" s="93">
        <f>+G22+F22</f>
        <v>23300.7</v>
      </c>
      <c r="I22" s="65"/>
      <c r="J22" s="65"/>
    </row>
    <row r="23" spans="1:10" ht="15">
      <c r="A23" s="96" t="s">
        <v>190</v>
      </c>
      <c r="B23" s="65"/>
      <c r="C23" s="65"/>
      <c r="D23" s="65"/>
      <c r="E23" s="89"/>
      <c r="F23" s="65"/>
      <c r="G23" s="89"/>
      <c r="H23" s="64"/>
      <c r="I23" s="65"/>
      <c r="J23" s="65"/>
    </row>
    <row r="24" spans="1:10" ht="15">
      <c r="A24" s="97" t="s">
        <v>191</v>
      </c>
      <c r="B24" s="98"/>
      <c r="C24" s="98"/>
      <c r="D24" s="98"/>
      <c r="E24" s="98"/>
      <c r="F24" s="98"/>
      <c r="G24" s="98"/>
      <c r="H24" s="98">
        <v>23949</v>
      </c>
      <c r="I24" s="65"/>
      <c r="J24" s="65"/>
    </row>
    <row r="25" spans="1:10" ht="15">
      <c r="A25" s="91" t="s">
        <v>192</v>
      </c>
      <c r="B25" s="94"/>
      <c r="C25" s="94"/>
      <c r="D25" s="94"/>
      <c r="E25" s="94"/>
      <c r="F25" s="94"/>
      <c r="G25" s="94"/>
      <c r="H25" s="94"/>
      <c r="I25" s="91"/>
      <c r="J25" s="65"/>
    </row>
    <row r="26" spans="1:10" ht="15">
      <c r="A26" s="96" t="s">
        <v>193</v>
      </c>
      <c r="B26" s="65"/>
      <c r="C26" s="65"/>
      <c r="D26" s="65"/>
      <c r="E26" s="65"/>
      <c r="F26" s="65"/>
      <c r="G26" s="65"/>
      <c r="H26" s="65"/>
      <c r="I26" s="65"/>
      <c r="J26" s="65"/>
    </row>
    <row r="27" spans="1:10" ht="15">
      <c r="A27" s="96"/>
      <c r="B27" s="64"/>
      <c r="C27" s="64"/>
      <c r="D27" s="65"/>
      <c r="E27" s="65"/>
      <c r="F27" s="65"/>
      <c r="G27" s="65"/>
      <c r="H27" s="65"/>
      <c r="I27" s="65"/>
      <c r="J27" s="6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44.8265</v>
      </c>
      <c r="E7" s="17">
        <v>44.3193</v>
      </c>
      <c r="F7" s="17">
        <v>46.1366</v>
      </c>
      <c r="G7" s="17">
        <v>43.6253</v>
      </c>
      <c r="H7" s="17">
        <v>46.1936</v>
      </c>
      <c r="I7" s="17">
        <v>47.0965</v>
      </c>
      <c r="J7" s="17">
        <v>43.6742</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590.283</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145</v>
      </c>
    </row>
    <row r="12" spans="1:10" ht="12.75">
      <c r="A12" s="10"/>
      <c r="B12" s="15" t="s">
        <v>31</v>
      </c>
      <c r="C12" s="16" t="s">
        <v>28</v>
      </c>
      <c r="D12" s="17">
        <v>2944.6850000000004</v>
      </c>
      <c r="E12" s="17">
        <v>2984.013</v>
      </c>
      <c r="F12" s="17">
        <v>3235.5780000000004</v>
      </c>
      <c r="G12" s="17">
        <v>2968.178</v>
      </c>
      <c r="H12" s="17">
        <v>3117.68</v>
      </c>
      <c r="I12" s="17">
        <v>3021.4579999999996</v>
      </c>
      <c r="J12" s="17">
        <v>2760.9339999999997</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950.812</v>
      </c>
      <c r="I14" s="17">
        <v>955.107</v>
      </c>
      <c r="J14" s="17">
        <v>960</v>
      </c>
    </row>
    <row r="15" spans="1:10" ht="12.75">
      <c r="A15" s="10"/>
      <c r="B15" s="15" t="s">
        <v>33</v>
      </c>
      <c r="C15" s="16" t="s">
        <v>28</v>
      </c>
      <c r="D15" s="17">
        <v>77.734</v>
      </c>
      <c r="E15" s="17">
        <v>67.963</v>
      </c>
      <c r="F15" s="17">
        <v>70.661</v>
      </c>
      <c r="G15" s="17">
        <v>75.588</v>
      </c>
      <c r="H15" s="17">
        <v>73.137</v>
      </c>
      <c r="I15" s="17">
        <v>77.018</v>
      </c>
      <c r="J15" s="17">
        <v>76.545</v>
      </c>
    </row>
    <row r="16" spans="1:10" ht="12.75">
      <c r="A16" s="10"/>
      <c r="B16" s="15" t="s">
        <v>34</v>
      </c>
      <c r="C16" s="16" t="s">
        <v>28</v>
      </c>
      <c r="D16" s="17">
        <v>268.262</v>
      </c>
      <c r="E16" s="17">
        <v>142.196</v>
      </c>
      <c r="F16" s="17">
        <v>84.832</v>
      </c>
      <c r="G16" s="17">
        <v>157.418</v>
      </c>
      <c r="H16" s="17">
        <v>363.772</v>
      </c>
      <c r="I16" s="17">
        <v>222.797</v>
      </c>
      <c r="J16" s="17">
        <v>160</v>
      </c>
    </row>
    <row r="17" spans="1:10" ht="12.75">
      <c r="A17" s="10"/>
      <c r="B17" s="15" t="s">
        <v>35</v>
      </c>
      <c r="C17" s="16" t="s">
        <v>28</v>
      </c>
      <c r="D17" s="17">
        <v>1272.765</v>
      </c>
      <c r="E17" s="17">
        <v>1129.079</v>
      </c>
      <c r="F17" s="17">
        <v>1081.134</v>
      </c>
      <c r="G17" s="17">
        <v>1174.393</v>
      </c>
      <c r="H17" s="17">
        <v>1387.721</v>
      </c>
      <c r="I17" s="17">
        <v>1254.922</v>
      </c>
      <c r="J17" s="17">
        <v>1196.545</v>
      </c>
    </row>
    <row r="18" spans="1:10" ht="12.75">
      <c r="A18" s="10"/>
      <c r="B18" s="15" t="s">
        <v>36</v>
      </c>
      <c r="C18" s="16" t="s">
        <v>28</v>
      </c>
      <c r="D18" s="17">
        <v>1015.415</v>
      </c>
      <c r="E18" s="17">
        <v>879.297</v>
      </c>
      <c r="F18" s="17">
        <v>1291.446</v>
      </c>
      <c r="G18" s="17">
        <v>1051.165</v>
      </c>
      <c r="H18" s="17">
        <v>1012.07</v>
      </c>
      <c r="I18" s="17">
        <v>1176.253</v>
      </c>
      <c r="J18" s="17">
        <v>880</v>
      </c>
    </row>
    <row r="19" spans="1:10" ht="12.75">
      <c r="A19" s="10"/>
      <c r="B19" s="15" t="s">
        <v>37</v>
      </c>
      <c r="C19" s="16" t="s">
        <v>28</v>
      </c>
      <c r="D19" s="17">
        <v>2288.18</v>
      </c>
      <c r="E19" s="17">
        <v>2008.376</v>
      </c>
      <c r="F19" s="17">
        <v>2372.58</v>
      </c>
      <c r="G19" s="17">
        <v>2225.558</v>
      </c>
      <c r="H19" s="17">
        <v>2399.791</v>
      </c>
      <c r="I19" s="17">
        <v>2431.175</v>
      </c>
      <c r="J19" s="17">
        <v>2076.545</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590.283</v>
      </c>
      <c r="J21" s="17">
        <v>684.389</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24.2797</v>
      </c>
      <c r="J23" s="17">
        <v>32.958</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12255.1886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47.09651019147622</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3021.4579999999996</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955.107</v>
      </c>
      <c r="F13" s="27">
        <v>370.107</v>
      </c>
      <c r="G13" s="27">
        <v>267</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222.797</v>
      </c>
      <c r="F15" s="27">
        <v>21.984</v>
      </c>
      <c r="G15" s="27">
        <v>32.182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21</v>
      </c>
      <c r="B22" s="14"/>
      <c r="C22" s="16" t="s">
        <v>58</v>
      </c>
      <c r="D22" s="16" t="s">
        <v>23</v>
      </c>
      <c r="E22" s="27">
        <v>56.821999999999996</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145</v>
      </c>
      <c r="F29" s="27">
        <v>10</v>
      </c>
      <c r="G29" s="27">
        <v>65</v>
      </c>
      <c r="H29" s="27">
        <v>15</v>
      </c>
      <c r="I29" s="27">
        <v>10</v>
      </c>
      <c r="J29" s="27">
        <v>45</v>
      </c>
    </row>
    <row r="30" spans="1:10" ht="12.75">
      <c r="A30" s="10"/>
      <c r="B30" s="10"/>
      <c r="C30" s="16" t="s">
        <v>31</v>
      </c>
      <c r="D30" s="16" t="s">
        <v>28</v>
      </c>
      <c r="E30" s="27">
        <v>2760.9339999999997</v>
      </c>
      <c r="F30" s="27">
        <v>984.696</v>
      </c>
      <c r="G30" s="27">
        <v>789.543</v>
      </c>
      <c r="H30" s="27">
        <v>583.297</v>
      </c>
      <c r="I30" s="27">
        <v>283.78700000000003</v>
      </c>
      <c r="J30" s="27">
        <v>119.611</v>
      </c>
    </row>
    <row r="31" spans="1:10" ht="12.75">
      <c r="A31" s="10"/>
      <c r="B31" s="10"/>
      <c r="C31" s="9"/>
      <c r="D31" s="10"/>
      <c r="E31" s="18"/>
      <c r="F31" s="18"/>
      <c r="G31" s="18"/>
      <c r="H31" s="18"/>
      <c r="I31" s="18"/>
      <c r="J31" s="18"/>
    </row>
    <row r="32" spans="1:10" ht="22.5">
      <c r="A32" s="10"/>
      <c r="B32" s="14"/>
      <c r="C32" s="16" t="s">
        <v>32</v>
      </c>
      <c r="D32" s="16" t="s">
        <v>28</v>
      </c>
      <c r="E32" s="27">
        <v>960</v>
      </c>
      <c r="F32" s="27">
        <v>375</v>
      </c>
      <c r="G32" s="27">
        <v>270</v>
      </c>
      <c r="H32" s="27">
        <v>160</v>
      </c>
      <c r="I32" s="27">
        <v>85</v>
      </c>
      <c r="J32" s="27">
        <v>70</v>
      </c>
    </row>
    <row r="33" spans="1:10" ht="12.75">
      <c r="A33" s="10"/>
      <c r="B33" s="10"/>
      <c r="C33" s="16" t="s">
        <v>33</v>
      </c>
      <c r="D33" s="16" t="s">
        <v>28</v>
      </c>
      <c r="E33" s="27">
        <v>76.545</v>
      </c>
      <c r="F33" s="27">
        <v>33.006</v>
      </c>
      <c r="G33" s="27">
        <v>19.823</v>
      </c>
      <c r="H33" s="27">
        <v>14.731</v>
      </c>
      <c r="I33" s="27">
        <v>5.357</v>
      </c>
      <c r="J33" s="27">
        <v>3.628</v>
      </c>
    </row>
    <row r="34" spans="1:10" ht="12.75">
      <c r="A34" s="10"/>
      <c r="B34" s="10"/>
      <c r="C34" s="16" t="s">
        <v>34</v>
      </c>
      <c r="D34" s="16" t="s">
        <v>28</v>
      </c>
      <c r="E34" s="27">
        <v>160</v>
      </c>
      <c r="F34" s="27">
        <v>30</v>
      </c>
      <c r="G34" s="27">
        <v>20</v>
      </c>
      <c r="H34" s="27">
        <v>100</v>
      </c>
      <c r="I34" s="27">
        <v>10</v>
      </c>
      <c r="J34" s="27">
        <v>0</v>
      </c>
    </row>
    <row r="35" spans="1:10" ht="12.75">
      <c r="A35" s="10"/>
      <c r="B35" s="10"/>
      <c r="C35" s="16" t="s">
        <v>35</v>
      </c>
      <c r="D35" s="16" t="s">
        <v>28</v>
      </c>
      <c r="E35" s="27">
        <v>1196.545</v>
      </c>
      <c r="F35" s="27">
        <v>438.006</v>
      </c>
      <c r="G35" s="27">
        <v>309.823</v>
      </c>
      <c r="H35" s="27">
        <v>274.731</v>
      </c>
      <c r="I35" s="27">
        <v>100.357</v>
      </c>
      <c r="J35" s="27">
        <v>73.628</v>
      </c>
    </row>
    <row r="36" spans="1:10" ht="12.75">
      <c r="A36" s="10"/>
      <c r="B36" s="10"/>
      <c r="C36" s="16" t="s">
        <v>61</v>
      </c>
      <c r="D36" s="16" t="s">
        <v>28</v>
      </c>
      <c r="E36" s="27">
        <v>880</v>
      </c>
      <c r="F36" s="27">
        <v>275</v>
      </c>
      <c r="G36" s="27">
        <v>290</v>
      </c>
      <c r="H36" s="27">
        <v>140</v>
      </c>
      <c r="I36" s="27">
        <v>145</v>
      </c>
      <c r="J36" s="27">
        <v>30</v>
      </c>
    </row>
    <row r="37" spans="1:10" ht="12.75">
      <c r="A37" s="10"/>
      <c r="B37" s="10"/>
      <c r="C37" s="16" t="s">
        <v>37</v>
      </c>
      <c r="D37" s="16" t="s">
        <v>28</v>
      </c>
      <c r="E37" s="27">
        <v>2076.545</v>
      </c>
      <c r="F37" s="27">
        <v>713.006</v>
      </c>
      <c r="G37" s="27">
        <v>599.823</v>
      </c>
      <c r="H37" s="27">
        <v>414.731</v>
      </c>
      <c r="I37" s="27">
        <v>245.357</v>
      </c>
      <c r="J37" s="27">
        <v>103.628</v>
      </c>
    </row>
    <row r="38" spans="1:10" ht="12.75">
      <c r="A38" s="10"/>
      <c r="B38" s="10"/>
      <c r="C38" s="9"/>
      <c r="D38" s="10"/>
      <c r="E38" s="18"/>
      <c r="F38" s="18"/>
      <c r="G38" s="18"/>
      <c r="H38" s="18"/>
      <c r="I38" s="18"/>
      <c r="J38" s="18"/>
    </row>
    <row r="39" spans="1:10" ht="12.75">
      <c r="A39" s="10"/>
      <c r="B39" s="14"/>
      <c r="C39" s="16" t="s">
        <v>38</v>
      </c>
      <c r="D39" s="16" t="s">
        <v>28</v>
      </c>
      <c r="E39" s="27">
        <v>684.389</v>
      </c>
      <c r="F39" s="27">
        <v>271.69</v>
      </c>
      <c r="G39" s="27">
        <v>189.72</v>
      </c>
      <c r="H39" s="27">
        <v>168.566</v>
      </c>
      <c r="I39" s="27">
        <v>38.43</v>
      </c>
      <c r="J39" s="27">
        <v>15.983</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2893.0350000000003</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3166.1580000000004</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3235.5780000000004</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228.969</v>
      </c>
      <c r="G42" s="32">
        <v>1.377</v>
      </c>
      <c r="H42" s="32">
        <v>4.87</v>
      </c>
      <c r="I42" s="32">
        <v>235.154</v>
      </c>
      <c r="J42" s="32">
        <v>1234.83</v>
      </c>
    </row>
    <row r="43" spans="1:10" ht="12.75">
      <c r="A43" s="10"/>
      <c r="B43" s="15" t="s">
        <v>73</v>
      </c>
      <c r="C43" s="33"/>
      <c r="D43" s="32">
        <v>30.317</v>
      </c>
      <c r="E43" s="32">
        <v>1265.147</v>
      </c>
      <c r="F43" s="32">
        <v>237.648</v>
      </c>
      <c r="G43" s="32">
        <v>15.01</v>
      </c>
      <c r="H43" s="32">
        <v>-20.758</v>
      </c>
      <c r="I43" s="32">
        <v>315.358</v>
      </c>
      <c r="J43" s="32">
        <v>717.889</v>
      </c>
    </row>
    <row r="44" spans="1:10" ht="22.5">
      <c r="A44" s="10"/>
      <c r="B44" s="15" t="s">
        <v>74</v>
      </c>
      <c r="C44" s="32">
        <v>2252.307</v>
      </c>
      <c r="D44" s="32">
        <v>122.753</v>
      </c>
      <c r="E44" s="32">
        <v>3117.68</v>
      </c>
      <c r="F44" s="32">
        <v>950.812</v>
      </c>
      <c r="G44" s="32">
        <v>73.137</v>
      </c>
      <c r="H44" s="32">
        <v>363.772</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234.821</v>
      </c>
      <c r="G46" s="32">
        <v>4.117</v>
      </c>
      <c r="H46" s="32">
        <v>421.647</v>
      </c>
      <c r="I46" s="32">
        <v>357.592</v>
      </c>
      <c r="J46" s="32">
        <v>1869.637</v>
      </c>
    </row>
    <row r="47" spans="1:10" ht="12.75">
      <c r="A47" s="10"/>
      <c r="B47" s="15" t="s">
        <v>71</v>
      </c>
      <c r="C47" s="33"/>
      <c r="D47" s="32">
        <v>46.836</v>
      </c>
      <c r="E47" s="32">
        <v>1916.473</v>
      </c>
      <c r="F47" s="32">
        <v>249.289</v>
      </c>
      <c r="G47" s="32">
        <v>52.657</v>
      </c>
      <c r="H47" s="32">
        <v>-170.392</v>
      </c>
      <c r="I47" s="32">
        <v>310.068</v>
      </c>
      <c r="J47" s="32">
        <v>1474.851</v>
      </c>
    </row>
    <row r="48" spans="1:10" ht="12.75">
      <c r="A48" s="10"/>
      <c r="B48" s="15" t="s">
        <v>72</v>
      </c>
      <c r="C48" s="33"/>
      <c r="D48" s="32">
        <v>40.273</v>
      </c>
      <c r="E48" s="32">
        <v>1515.124</v>
      </c>
      <c r="F48" s="32">
        <v>231.089</v>
      </c>
      <c r="G48" s="32">
        <v>1.912</v>
      </c>
      <c r="H48" s="32">
        <v>-1.477</v>
      </c>
      <c r="I48" s="32">
        <v>226.635</v>
      </c>
      <c r="J48" s="32">
        <v>1056.965</v>
      </c>
    </row>
    <row r="49" spans="1:10" ht="12.75">
      <c r="A49" s="10"/>
      <c r="B49" s="15" t="s">
        <v>73</v>
      </c>
      <c r="C49" s="33"/>
      <c r="D49" s="32">
        <v>46.535</v>
      </c>
      <c r="E49" s="32">
        <v>1103.5</v>
      </c>
      <c r="F49" s="32">
        <v>239.908</v>
      </c>
      <c r="G49" s="32">
        <v>18.332</v>
      </c>
      <c r="H49" s="32">
        <v>-26.981</v>
      </c>
      <c r="I49" s="32">
        <v>281.958</v>
      </c>
      <c r="J49" s="32">
        <v>590.283</v>
      </c>
    </row>
    <row r="50" spans="1:10" ht="22.5">
      <c r="A50" s="10"/>
      <c r="B50" s="15" t="s">
        <v>74</v>
      </c>
      <c r="C50" s="32">
        <v>2134.979</v>
      </c>
      <c r="D50" s="32">
        <v>168.59</v>
      </c>
      <c r="E50" s="32">
        <v>3021.4579999999996</v>
      </c>
      <c r="F50" s="32">
        <v>955.107</v>
      </c>
      <c r="G50" s="32">
        <v>77.018</v>
      </c>
      <c r="H50" s="32">
        <v>222.797</v>
      </c>
      <c r="I50" s="32">
        <v>1176.253</v>
      </c>
      <c r="J50" s="32">
        <v>590.283</v>
      </c>
    </row>
    <row r="51" spans="1:10" ht="12.75">
      <c r="A51" s="10"/>
      <c r="B51" s="15"/>
      <c r="C51" s="33"/>
      <c r="D51" s="33"/>
      <c r="E51" s="33"/>
      <c r="F51" s="33"/>
      <c r="G51" s="33"/>
      <c r="H51" s="33"/>
      <c r="I51" s="33"/>
      <c r="J51" s="33"/>
    </row>
    <row r="52" spans="1:10" ht="12.75">
      <c r="A52" s="14" t="s">
        <v>21</v>
      </c>
      <c r="B52" s="15" t="s">
        <v>70</v>
      </c>
      <c r="C52" s="32">
        <v>2025.651</v>
      </c>
      <c r="D52" s="32">
        <v>43.216</v>
      </c>
      <c r="E52" s="32">
        <v>2659.15</v>
      </c>
      <c r="F52" s="32">
        <v>238.359</v>
      </c>
      <c r="G52" s="32">
        <v>3.27</v>
      </c>
      <c r="H52" s="32">
        <v>255.336</v>
      </c>
      <c r="I52" s="32">
        <v>254.965</v>
      </c>
      <c r="J52" s="32">
        <v>1907.22</v>
      </c>
    </row>
    <row r="53" spans="1:10" ht="12.75">
      <c r="A53" s="10"/>
      <c r="B53" s="15" t="s">
        <v>71</v>
      </c>
      <c r="C53" s="33"/>
      <c r="D53" s="32">
        <v>32.508</v>
      </c>
      <c r="E53" s="32">
        <v>1939.728</v>
      </c>
      <c r="F53" s="32">
        <v>249.439</v>
      </c>
      <c r="G53" s="32">
        <v>49.094</v>
      </c>
      <c r="H53" s="32">
        <v>-94.891</v>
      </c>
      <c r="I53" s="32">
        <v>206.456</v>
      </c>
      <c r="J53" s="32">
        <v>1529.63</v>
      </c>
    </row>
    <row r="54" spans="1:10" ht="12.75">
      <c r="A54" s="10"/>
      <c r="B54" s="15" t="s">
        <v>72</v>
      </c>
      <c r="C54" s="33"/>
      <c r="D54" s="32">
        <v>33.648</v>
      </c>
      <c r="E54" s="32">
        <v>1563.278</v>
      </c>
      <c r="F54" s="32">
        <v>229.042</v>
      </c>
      <c r="G54" s="32">
        <v>3.102</v>
      </c>
      <c r="H54" s="32">
        <v>22.612</v>
      </c>
      <c r="I54" s="32">
        <v>184.124</v>
      </c>
      <c r="J54" s="32">
        <v>1124.398</v>
      </c>
    </row>
    <row r="55" spans="1:10" ht="12.75">
      <c r="A55" s="10"/>
      <c r="B55" s="15" t="s">
        <v>76</v>
      </c>
      <c r="C55" s="32">
        <v>2025.651</v>
      </c>
      <c r="D55" s="32">
        <v>145</v>
      </c>
      <c r="E55" s="32">
        <v>2760.9339999999997</v>
      </c>
      <c r="F55" s="32">
        <v>960</v>
      </c>
      <c r="G55" s="32">
        <v>76.545</v>
      </c>
      <c r="H55" s="32">
        <v>160</v>
      </c>
      <c r="I55" s="32">
        <v>880</v>
      </c>
      <c r="J55" s="32">
        <v>684.389</v>
      </c>
    </row>
    <row r="56" spans="1:10" ht="12.75">
      <c r="A56" s="28"/>
      <c r="B56" s="34"/>
      <c r="C56" s="35"/>
      <c r="D56" s="35"/>
      <c r="E56" s="35"/>
      <c r="F56" s="35"/>
      <c r="G56" s="35"/>
      <c r="H56" s="35"/>
      <c r="I56" s="35"/>
      <c r="J56" s="35"/>
    </row>
    <row r="57" spans="1:10" ht="32.25" customHeight="1">
      <c r="A57" s="14" t="s">
        <v>77</v>
      </c>
      <c r="B57" s="10"/>
      <c r="C57" s="10"/>
      <c r="D57" s="10"/>
      <c r="E57" s="10"/>
      <c r="F57" s="10"/>
      <c r="G57" s="10"/>
      <c r="H57" s="10"/>
      <c r="I57" s="10"/>
      <c r="J57" s="10"/>
    </row>
    <row r="58" spans="1:10" ht="10.5" customHeight="1">
      <c r="A58" s="23" t="s">
        <v>49</v>
      </c>
      <c r="B58" s="10"/>
      <c r="C58" s="10"/>
      <c r="D58" s="10"/>
      <c r="E58" s="10"/>
      <c r="F58" s="10"/>
      <c r="G58" s="10"/>
      <c r="H58" s="10"/>
      <c r="I58" s="10"/>
      <c r="J58" s="10"/>
    </row>
  </sheetData>
  <sheetProtection/>
  <mergeCells count="13">
    <mergeCell ref="A58:J58"/>
    <mergeCell ref="A28:A33"/>
    <mergeCell ref="A34:A39"/>
    <mergeCell ref="A40:A45"/>
    <mergeCell ref="A46:A51"/>
    <mergeCell ref="A52:A56"/>
    <mergeCell ref="A57:J57"/>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20</v>
      </c>
      <c r="B4" s="40" t="s">
        <v>88</v>
      </c>
      <c r="C4" s="41"/>
      <c r="D4" s="42">
        <v>73206</v>
      </c>
      <c r="E4" s="41"/>
      <c r="F4" s="42">
        <v>2281</v>
      </c>
      <c r="G4" s="41"/>
      <c r="H4" s="42">
        <v>2000</v>
      </c>
      <c r="I4" s="41"/>
      <c r="J4" s="42">
        <v>2436</v>
      </c>
      <c r="K4" s="41"/>
      <c r="L4" s="42">
        <v>75051</v>
      </c>
    </row>
    <row r="5" spans="1:12" ht="12.75">
      <c r="A5" s="10"/>
      <c r="B5" s="40" t="s">
        <v>89</v>
      </c>
      <c r="C5" s="41"/>
      <c r="D5" s="42">
        <v>73391</v>
      </c>
      <c r="E5" s="41"/>
      <c r="F5" s="42">
        <v>2523</v>
      </c>
      <c r="G5" s="41"/>
      <c r="H5" s="42">
        <v>2000</v>
      </c>
      <c r="I5" s="41"/>
      <c r="J5" s="42">
        <v>1464</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2264</v>
      </c>
      <c r="G7" s="41"/>
      <c r="H7" s="42">
        <v>2000</v>
      </c>
      <c r="I7" s="41"/>
      <c r="J7" s="42">
        <v>1475</v>
      </c>
      <c r="K7" s="41"/>
      <c r="L7" s="42">
        <v>79918</v>
      </c>
    </row>
    <row r="8" spans="1:12" ht="12.75">
      <c r="A8" s="10"/>
      <c r="B8" s="40" t="s">
        <v>92</v>
      </c>
      <c r="C8" s="41"/>
      <c r="D8" s="42">
        <v>83630</v>
      </c>
      <c r="E8" s="41"/>
      <c r="F8" s="42">
        <v>2701</v>
      </c>
      <c r="G8" s="41"/>
      <c r="H8" s="42">
        <v>2000</v>
      </c>
      <c r="I8" s="41"/>
      <c r="J8" s="42">
        <v>1855</v>
      </c>
      <c r="K8" s="41"/>
      <c r="L8" s="42">
        <v>86477</v>
      </c>
    </row>
    <row r="9" spans="1:12" ht="12.75">
      <c r="A9" s="10"/>
      <c r="B9" s="40" t="s">
        <v>93</v>
      </c>
      <c r="C9" s="41"/>
      <c r="D9" s="42">
        <v>80047</v>
      </c>
      <c r="E9" s="41"/>
      <c r="F9" s="42">
        <v>2459</v>
      </c>
      <c r="G9" s="41"/>
      <c r="H9" s="42">
        <v>2000</v>
      </c>
      <c r="I9" s="41"/>
      <c r="J9" s="42">
        <v>1612</v>
      </c>
      <c r="K9" s="41"/>
      <c r="L9" s="42">
        <v>82894</v>
      </c>
    </row>
    <row r="10" spans="1:12" ht="12.75">
      <c r="A10" s="10"/>
      <c r="B10" s="40" t="s">
        <v>94</v>
      </c>
      <c r="C10" s="41"/>
      <c r="D10" s="42">
        <v>75136</v>
      </c>
      <c r="E10" s="41"/>
      <c r="F10" s="42">
        <v>2568</v>
      </c>
      <c r="G10" s="41"/>
      <c r="H10" s="42">
        <v>2000</v>
      </c>
      <c r="I10" s="41"/>
      <c r="J10" s="42">
        <v>1745</v>
      </c>
      <c r="K10" s="41"/>
      <c r="L10" s="42">
        <v>77960</v>
      </c>
    </row>
    <row r="11" spans="1:12" ht="12.75">
      <c r="A11" s="10"/>
      <c r="B11" s="40" t="s">
        <v>95</v>
      </c>
      <c r="C11" s="41"/>
      <c r="D11" s="42">
        <v>73812</v>
      </c>
      <c r="E11" s="41"/>
      <c r="F11" s="42">
        <v>2590</v>
      </c>
      <c r="G11" s="41"/>
      <c r="H11" s="42">
        <v>2000</v>
      </c>
      <c r="I11" s="41"/>
      <c r="J11" s="42">
        <v>1476</v>
      </c>
      <c r="K11" s="41"/>
      <c r="L11" s="42">
        <v>76925</v>
      </c>
    </row>
    <row r="12" spans="1:12" ht="12.75">
      <c r="A12" s="10"/>
      <c r="B12" s="40" t="s">
        <v>96</v>
      </c>
      <c r="C12" s="41"/>
      <c r="D12" s="42">
        <v>73226</v>
      </c>
      <c r="E12" s="41"/>
      <c r="F12" s="42">
        <v>2285</v>
      </c>
      <c r="G12" s="41"/>
      <c r="H12" s="42">
        <v>2000</v>
      </c>
      <c r="I12" s="41"/>
      <c r="J12" s="42">
        <v>1308</v>
      </c>
      <c r="K12" s="41"/>
      <c r="L12" s="42">
        <v>76204</v>
      </c>
    </row>
    <row r="13" spans="1:12" ht="12.75">
      <c r="A13" s="10"/>
      <c r="B13" s="40" t="s">
        <v>97</v>
      </c>
      <c r="C13" s="41"/>
      <c r="D13" s="42">
        <v>77689</v>
      </c>
      <c r="E13" s="41"/>
      <c r="F13" s="42">
        <v>2708</v>
      </c>
      <c r="G13" s="41"/>
      <c r="H13" s="42">
        <v>2000</v>
      </c>
      <c r="I13" s="41"/>
      <c r="J13" s="42">
        <v>1655</v>
      </c>
      <c r="K13" s="41"/>
      <c r="L13" s="42">
        <v>80742</v>
      </c>
    </row>
    <row r="14" spans="1:12" ht="12.75">
      <c r="A14" s="10"/>
      <c r="B14" s="40" t="s">
        <v>98</v>
      </c>
      <c r="C14" s="41"/>
      <c r="D14" s="42">
        <v>75717</v>
      </c>
      <c r="E14" s="41"/>
      <c r="F14" s="42">
        <v>2836</v>
      </c>
      <c r="G14" s="41"/>
      <c r="H14" s="42">
        <v>2000</v>
      </c>
      <c r="I14" s="41"/>
      <c r="J14" s="42">
        <v>1842</v>
      </c>
      <c r="K14" s="41"/>
      <c r="L14" s="42">
        <v>78712</v>
      </c>
    </row>
    <row r="15" spans="1:12" ht="12.75">
      <c r="A15" s="10"/>
      <c r="B15" s="40" t="s">
        <v>99</v>
      </c>
      <c r="C15" s="41"/>
      <c r="D15" s="42">
        <v>77418</v>
      </c>
      <c r="E15" s="41"/>
      <c r="F15" s="42">
        <v>2778</v>
      </c>
      <c r="G15" s="41"/>
      <c r="H15" s="42">
        <v>2000</v>
      </c>
      <c r="I15" s="41"/>
      <c r="J15" s="42">
        <v>1742</v>
      </c>
      <c r="K15" s="41"/>
      <c r="L15" s="42">
        <v>80454</v>
      </c>
    </row>
    <row r="16" spans="1:12" ht="12.75">
      <c r="A16" s="39" t="s">
        <v>21</v>
      </c>
      <c r="B16" s="40" t="s">
        <v>88</v>
      </c>
      <c r="C16" s="41"/>
      <c r="D16" s="42">
        <v>74070</v>
      </c>
      <c r="E16" s="41"/>
      <c r="F16" s="42">
        <v>2732</v>
      </c>
      <c r="G16" s="41"/>
      <c r="H16" s="42">
        <v>2000</v>
      </c>
      <c r="I16" s="41"/>
      <c r="J16" s="42">
        <v>1764</v>
      </c>
      <c r="K16" s="41"/>
      <c r="L16" s="42">
        <v>77038</v>
      </c>
    </row>
    <row r="17" spans="1:12" ht="12.75">
      <c r="A17" s="10"/>
      <c r="B17" s="40" t="s">
        <v>89</v>
      </c>
      <c r="C17" s="41"/>
      <c r="D17" s="42">
        <v>73976</v>
      </c>
      <c r="E17" s="41"/>
      <c r="F17" s="42">
        <v>3024</v>
      </c>
      <c r="G17" s="41"/>
      <c r="H17" s="42">
        <v>2000</v>
      </c>
      <c r="I17" s="41"/>
      <c r="J17" s="42">
        <v>1865</v>
      </c>
      <c r="K17" s="41"/>
      <c r="L17" s="42">
        <v>77135</v>
      </c>
    </row>
    <row r="18" spans="1:12" ht="12.75">
      <c r="A18" s="10"/>
      <c r="B18" s="40" t="s">
        <v>90</v>
      </c>
      <c r="C18" s="41"/>
      <c r="D18" s="42">
        <v>80851</v>
      </c>
      <c r="E18" s="41"/>
      <c r="F18" s="42">
        <v>2844</v>
      </c>
      <c r="G18" s="41"/>
      <c r="H18" s="42">
        <v>2000</v>
      </c>
      <c r="I18" s="41"/>
      <c r="J18" s="42">
        <v>1509</v>
      </c>
      <c r="K18" s="41"/>
      <c r="L18" s="42">
        <v>84186</v>
      </c>
    </row>
    <row r="19" spans="1:12" ht="12.75">
      <c r="A19" s="10"/>
      <c r="B19" s="40" t="s">
        <v>91</v>
      </c>
      <c r="C19" s="41"/>
      <c r="D19" s="42">
        <v>77744</v>
      </c>
      <c r="E19" s="41"/>
      <c r="F19" s="42">
        <v>2519</v>
      </c>
      <c r="G19" s="41"/>
      <c r="H19" s="42">
        <v>2000</v>
      </c>
      <c r="I19" s="41"/>
      <c r="J19" s="42">
        <v>1811</v>
      </c>
      <c r="K19" s="41"/>
      <c r="L19" s="42">
        <v>80452</v>
      </c>
    </row>
    <row r="20" spans="1:12" ht="12.75">
      <c r="A20" s="10"/>
      <c r="B20" s="40" t="s">
        <v>92</v>
      </c>
      <c r="C20" s="41"/>
      <c r="D20" s="42">
        <v>83509</v>
      </c>
      <c r="E20" s="41"/>
      <c r="F20" s="42">
        <v>2937</v>
      </c>
      <c r="G20" s="41"/>
      <c r="H20" s="42">
        <v>2000</v>
      </c>
      <c r="I20" s="41"/>
      <c r="J20" s="42">
        <v>2044</v>
      </c>
      <c r="K20" s="41"/>
      <c r="L20" s="42">
        <v>86402</v>
      </c>
    </row>
    <row r="21" spans="1:12" ht="12.75">
      <c r="A21" s="10"/>
      <c r="B21" s="40" t="s">
        <v>93</v>
      </c>
      <c r="C21" s="41"/>
      <c r="D21" s="42">
        <v>79931</v>
      </c>
      <c r="E21" s="41"/>
      <c r="F21" s="42">
        <v>2726</v>
      </c>
      <c r="G21" s="41"/>
      <c r="H21" s="42">
        <v>2000</v>
      </c>
      <c r="I21" s="41"/>
      <c r="J21" s="42">
        <v>2072</v>
      </c>
      <c r="K21" s="41"/>
      <c r="L21" s="42">
        <v>82585</v>
      </c>
    </row>
    <row r="22" spans="1:12" ht="12.75">
      <c r="A22" s="10"/>
      <c r="B22" s="40" t="s">
        <v>94</v>
      </c>
      <c r="C22" s="41"/>
      <c r="D22" s="42">
        <v>75027</v>
      </c>
      <c r="E22" s="41"/>
      <c r="F22" s="42">
        <v>2897</v>
      </c>
      <c r="G22" s="41"/>
      <c r="H22" s="42">
        <v>2000</v>
      </c>
      <c r="I22" s="41"/>
      <c r="J22" s="42">
        <v>1618</v>
      </c>
      <c r="K22" s="41"/>
      <c r="L22" s="42">
        <v>78307</v>
      </c>
    </row>
    <row r="23" spans="1:12" ht="12.75">
      <c r="A23" s="10"/>
      <c r="B23" s="40" t="s">
        <v>95</v>
      </c>
      <c r="C23" s="41"/>
      <c r="D23" s="42">
        <v>0</v>
      </c>
      <c r="E23" s="41"/>
      <c r="F23" s="42">
        <v>2793</v>
      </c>
      <c r="G23" s="41"/>
      <c r="H23" s="42">
        <v>0</v>
      </c>
      <c r="I23" s="41"/>
      <c r="J23" s="42">
        <v>1684</v>
      </c>
      <c r="K23" s="41"/>
      <c r="L23" s="42">
        <v>1109</v>
      </c>
    </row>
    <row r="24" spans="1:12" ht="12.75">
      <c r="A24" s="10"/>
      <c r="B24" s="40" t="s">
        <v>96</v>
      </c>
      <c r="C24" s="41"/>
      <c r="D24" s="42">
        <v>0</v>
      </c>
      <c r="E24" s="41"/>
      <c r="F24" s="42">
        <v>2627</v>
      </c>
      <c r="G24" s="41"/>
      <c r="H24" s="42">
        <v>0</v>
      </c>
      <c r="I24" s="41"/>
      <c r="J24" s="42">
        <v>1838</v>
      </c>
      <c r="K24" s="41"/>
      <c r="L24" s="42">
        <v>788</v>
      </c>
    </row>
    <row r="25" ht="409.5" customHeight="1" hidden="1"/>
    <row r="26" spans="1:13" ht="42.75" customHeight="1">
      <c r="A26" s="43" t="s">
        <v>100</v>
      </c>
      <c r="B26" s="22"/>
      <c r="C26" s="22"/>
      <c r="D26" s="22"/>
      <c r="E26" s="22"/>
      <c r="F26" s="22"/>
      <c r="G26" s="22"/>
      <c r="H26" s="22"/>
      <c r="I26" s="22"/>
      <c r="J26" s="22"/>
      <c r="K26" s="22"/>
      <c r="L26" s="22"/>
      <c r="M26" s="22"/>
    </row>
    <row r="27" spans="1:13" ht="57" customHeight="1">
      <c r="A27" s="44" t="s">
        <v>101</v>
      </c>
      <c r="B27" s="10"/>
      <c r="C27" s="10"/>
      <c r="D27" s="10"/>
      <c r="E27" s="10"/>
      <c r="F27" s="10"/>
      <c r="G27" s="10"/>
      <c r="H27" s="10"/>
      <c r="I27" s="10"/>
      <c r="J27" s="10"/>
      <c r="K27" s="10"/>
      <c r="L27" s="10"/>
      <c r="M27" s="10"/>
    </row>
    <row r="28" spans="1:13" ht="10.5" customHeight="1">
      <c r="A28" s="23" t="s">
        <v>49</v>
      </c>
      <c r="B28" s="10"/>
      <c r="C28" s="10"/>
      <c r="D28" s="10"/>
      <c r="E28" s="10"/>
      <c r="F28" s="10"/>
      <c r="G28" s="10"/>
      <c r="H28" s="10"/>
      <c r="I28" s="10"/>
      <c r="J28" s="10"/>
      <c r="K28" s="10"/>
      <c r="L28" s="10"/>
      <c r="M28" s="10"/>
    </row>
  </sheetData>
  <sheetProtection/>
  <mergeCells count="12">
    <mergeCell ref="A4:A15"/>
    <mergeCell ref="A16:A24"/>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6.11</v>
      </c>
      <c r="D11" s="47">
        <v>6.84</v>
      </c>
      <c r="E11" s="47">
        <v>6.15</v>
      </c>
      <c r="F11" s="47">
        <v>6.9</v>
      </c>
      <c r="G11" s="47">
        <v>10.3</v>
      </c>
      <c r="H11" s="47">
        <v>6.55</v>
      </c>
      <c r="I11" s="47">
        <v>5.78</v>
      </c>
    </row>
    <row r="12" spans="1:9" ht="12.75">
      <c r="A12" s="15" t="s">
        <v>113</v>
      </c>
      <c r="B12" s="47">
        <v>6.65</v>
      </c>
      <c r="C12" s="47">
        <v>6.14</v>
      </c>
      <c r="D12" s="47">
        <v>6.72</v>
      </c>
      <c r="E12" s="47">
        <v>6.02</v>
      </c>
      <c r="F12" s="47">
        <v>7.01</v>
      </c>
      <c r="G12" s="47">
        <v>9.88</v>
      </c>
      <c r="H12" s="47">
        <v>6.48</v>
      </c>
      <c r="I12" s="47">
        <v>5.83</v>
      </c>
    </row>
    <row r="13" spans="1:9" ht="12.75">
      <c r="A13" s="15" t="s">
        <v>114</v>
      </c>
      <c r="B13" s="47">
        <v>6.5</v>
      </c>
      <c r="C13" s="47">
        <v>5.89</v>
      </c>
      <c r="D13" s="47">
        <v>6.58</v>
      </c>
      <c r="E13" s="47">
        <v>5.7</v>
      </c>
      <c r="F13" s="47">
        <v>6.43</v>
      </c>
      <c r="G13" s="47">
        <v>10.1</v>
      </c>
      <c r="H13" s="47">
        <v>6.4</v>
      </c>
      <c r="I13" s="47">
        <v>5.55</v>
      </c>
    </row>
    <row r="14" spans="1:9" ht="12.75">
      <c r="A14" s="15" t="s">
        <v>115</v>
      </c>
      <c r="B14" s="47">
        <v>6.74</v>
      </c>
      <c r="C14" s="48"/>
      <c r="D14" s="47">
        <v>6.92</v>
      </c>
      <c r="E14" s="48"/>
      <c r="F14" s="47">
        <v>6.69</v>
      </c>
      <c r="G14" s="48"/>
      <c r="H14" s="47">
        <v>6.56</v>
      </c>
      <c r="I14" s="48"/>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7">
        <v>6.08</v>
      </c>
      <c r="D11" s="47">
        <v>6.13</v>
      </c>
      <c r="E11" s="47">
        <v>5.66</v>
      </c>
      <c r="F11" s="47">
        <v>6.53</v>
      </c>
      <c r="G11" s="47">
        <v>5.76</v>
      </c>
      <c r="H11" s="47">
        <v>6.98</v>
      </c>
      <c r="I11" s="47">
        <v>6.6</v>
      </c>
    </row>
    <row r="12" spans="1:9" ht="12.75">
      <c r="A12" s="15" t="s">
        <v>113</v>
      </c>
      <c r="B12" s="47">
        <v>6.72</v>
      </c>
      <c r="C12" s="47">
        <v>5.94</v>
      </c>
      <c r="D12" s="47">
        <v>6.24</v>
      </c>
      <c r="E12" s="47">
        <v>5.69</v>
      </c>
      <c r="F12" s="47">
        <v>6.46</v>
      </c>
      <c r="G12" s="47">
        <v>5.82</v>
      </c>
      <c r="H12" s="47">
        <v>6.85</v>
      </c>
      <c r="I12" s="47">
        <v>6.37</v>
      </c>
    </row>
    <row r="13" spans="1:9" ht="12.75">
      <c r="A13" s="15" t="s">
        <v>114</v>
      </c>
      <c r="B13" s="47">
        <v>6.64</v>
      </c>
      <c r="C13" s="47">
        <v>5.54</v>
      </c>
      <c r="D13" s="47">
        <v>5.9</v>
      </c>
      <c r="E13" s="47">
        <v>5.48</v>
      </c>
      <c r="F13" s="47">
        <v>6.39</v>
      </c>
      <c r="G13" s="47">
        <v>5.53</v>
      </c>
      <c r="H13" s="47">
        <v>6.61</v>
      </c>
      <c r="I13" s="47">
        <v>6.35</v>
      </c>
    </row>
    <row r="14" spans="1:9" ht="12.75">
      <c r="A14" s="15" t="s">
        <v>115</v>
      </c>
      <c r="B14" s="47">
        <v>7.08</v>
      </c>
      <c r="C14" s="48"/>
      <c r="D14" s="47">
        <v>6.3</v>
      </c>
      <c r="E14" s="48"/>
      <c r="F14" s="47">
        <v>6.55</v>
      </c>
      <c r="G14" s="48"/>
      <c r="H14" s="47">
        <v>6.81</v>
      </c>
      <c r="I14" s="48"/>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20</v>
      </c>
      <c r="C3" s="51" t="s">
        <v>21</v>
      </c>
      <c r="D3" s="51" t="s">
        <v>20</v>
      </c>
      <c r="E3" s="51" t="s">
        <v>21</v>
      </c>
      <c r="F3" s="51" t="s">
        <v>20</v>
      </c>
      <c r="G3" s="51" t="s">
        <v>21</v>
      </c>
      <c r="H3" s="51" t="s">
        <v>20</v>
      </c>
      <c r="I3" s="51" t="s">
        <v>21</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3">
        <v>257.94</v>
      </c>
    </row>
    <row r="10" spans="1:9" ht="12.75">
      <c r="A10" s="52" t="s">
        <v>136</v>
      </c>
      <c r="B10" s="53">
        <v>8.03</v>
      </c>
      <c r="C10" s="53">
        <v>7.54</v>
      </c>
      <c r="D10" s="53">
        <v>7.99</v>
      </c>
      <c r="E10" s="53">
        <v>7.63</v>
      </c>
      <c r="F10" s="53">
        <v>7.57</v>
      </c>
      <c r="G10" s="53">
        <v>7.38</v>
      </c>
      <c r="H10" s="53">
        <v>291.56</v>
      </c>
      <c r="I10" s="53">
        <v>269.7</v>
      </c>
    </row>
    <row r="11" spans="1:9" ht="12.75">
      <c r="A11" s="52" t="s">
        <v>137</v>
      </c>
      <c r="B11" s="53">
        <v>7.56</v>
      </c>
      <c r="C11" s="53">
        <v>6.75</v>
      </c>
      <c r="D11" s="53">
        <v>7.81</v>
      </c>
      <c r="E11" s="53">
        <v>6.73</v>
      </c>
      <c r="F11" s="53">
        <v>7.44</v>
      </c>
      <c r="G11" s="53">
        <v>9.08</v>
      </c>
      <c r="H11" s="53">
        <v>275.39</v>
      </c>
      <c r="I11" s="53">
        <v>248.75</v>
      </c>
    </row>
    <row r="12" spans="1:9" ht="12.75">
      <c r="A12" s="52" t="s">
        <v>138</v>
      </c>
      <c r="B12" s="53">
        <v>8.04</v>
      </c>
      <c r="C12" s="53">
        <v>6.44</v>
      </c>
      <c r="D12" s="53">
        <v>8.15</v>
      </c>
      <c r="E12" s="53">
        <v>6.48</v>
      </c>
      <c r="F12" s="53">
        <v>8.1</v>
      </c>
      <c r="G12" s="53">
        <v>6.39</v>
      </c>
      <c r="H12" s="53">
        <v>292.3</v>
      </c>
      <c r="I12" s="53">
        <v>237.18</v>
      </c>
    </row>
    <row r="13" spans="1:9" ht="12.75">
      <c r="A13" s="52" t="s">
        <v>139</v>
      </c>
      <c r="B13" s="53">
        <v>8.87</v>
      </c>
      <c r="C13" s="53">
        <v>6.46</v>
      </c>
      <c r="D13" s="53">
        <v>8.87</v>
      </c>
      <c r="E13" s="53">
        <v>6.57</v>
      </c>
      <c r="F13" s="53">
        <v>8.73</v>
      </c>
      <c r="G13" s="53">
        <v>6.47</v>
      </c>
      <c r="H13" s="53">
        <v>323.53</v>
      </c>
      <c r="I13" s="53">
        <v>230.75</v>
      </c>
    </row>
    <row r="14" spans="1:9" ht="12.75">
      <c r="A14" s="52" t="s">
        <v>140</v>
      </c>
      <c r="B14" s="53">
        <v>8.81</v>
      </c>
      <c r="C14" s="54" t="s">
        <v>134</v>
      </c>
      <c r="D14" s="53">
        <v>8.77</v>
      </c>
      <c r="E14" s="54" t="s">
        <v>134</v>
      </c>
      <c r="F14" s="53">
        <v>8.56</v>
      </c>
      <c r="G14" s="54" t="s">
        <v>134</v>
      </c>
      <c r="H14" s="53">
        <v>325</v>
      </c>
      <c r="I14" s="54" t="s">
        <v>134</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20</v>
      </c>
      <c r="C17" s="55" t="s">
        <v>21</v>
      </c>
      <c r="D17" s="55" t="s">
        <v>20</v>
      </c>
      <c r="E17" s="55" t="s">
        <v>21</v>
      </c>
      <c r="F17" s="55" t="s">
        <v>20</v>
      </c>
      <c r="G17" s="55" t="s">
        <v>21</v>
      </c>
      <c r="H17" s="55" t="s">
        <v>20</v>
      </c>
      <c r="I17" s="55" t="s">
        <v>21</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7">
        <v>7.4</v>
      </c>
      <c r="D24" s="47">
        <v>8.64</v>
      </c>
      <c r="E24" s="47">
        <v>8.22</v>
      </c>
      <c r="F24" s="47">
        <v>8.11</v>
      </c>
      <c r="G24" s="47">
        <v>9.4</v>
      </c>
      <c r="H24" s="48" t="s">
        <v>134</v>
      </c>
      <c r="I24" s="48" t="s">
        <v>134</v>
      </c>
    </row>
    <row r="25" spans="1:9" ht="12.75">
      <c r="A25" s="52" t="s">
        <v>137</v>
      </c>
      <c r="B25" s="47">
        <v>8.51</v>
      </c>
      <c r="C25" s="47">
        <v>6.83</v>
      </c>
      <c r="D25" s="47">
        <v>9.32</v>
      </c>
      <c r="E25" s="47">
        <v>7.37</v>
      </c>
      <c r="F25" s="47">
        <v>8.29</v>
      </c>
      <c r="G25" s="47">
        <v>8.38</v>
      </c>
      <c r="H25" s="48" t="s">
        <v>134</v>
      </c>
      <c r="I25" s="48" t="s">
        <v>134</v>
      </c>
    </row>
    <row r="26" spans="1:9" ht="12.75">
      <c r="A26" s="52" t="s">
        <v>138</v>
      </c>
      <c r="B26" s="47">
        <v>8.42</v>
      </c>
      <c r="C26" s="47">
        <v>6.78</v>
      </c>
      <c r="D26" s="47">
        <v>9.03</v>
      </c>
      <c r="E26" s="47">
        <v>7.51</v>
      </c>
      <c r="F26" s="47">
        <v>8.43</v>
      </c>
      <c r="G26" s="47">
        <v>8.6</v>
      </c>
      <c r="H26" s="48" t="s">
        <v>134</v>
      </c>
      <c r="I26" s="48" t="s">
        <v>134</v>
      </c>
    </row>
    <row r="27" spans="1:9" ht="12.75">
      <c r="A27" s="52" t="s">
        <v>139</v>
      </c>
      <c r="B27" s="47">
        <v>9.23</v>
      </c>
      <c r="C27" s="47">
        <v>6.79</v>
      </c>
      <c r="D27" s="47">
        <v>9.64</v>
      </c>
      <c r="E27" s="47">
        <v>7.91</v>
      </c>
      <c r="F27" s="47">
        <v>9.02</v>
      </c>
      <c r="G27" s="47">
        <v>8.64</v>
      </c>
      <c r="H27" s="48" t="s">
        <v>134</v>
      </c>
      <c r="I27" s="48" t="s">
        <v>134</v>
      </c>
    </row>
    <row r="28" spans="1:9" ht="12.75">
      <c r="A28" s="52" t="s">
        <v>140</v>
      </c>
      <c r="B28" s="47">
        <v>8.41</v>
      </c>
      <c r="C28" s="48" t="s">
        <v>134</v>
      </c>
      <c r="D28" s="47">
        <v>8.73</v>
      </c>
      <c r="E28" s="48" t="s">
        <v>134</v>
      </c>
      <c r="F28" s="47">
        <v>8.81</v>
      </c>
      <c r="G28" s="48" t="s">
        <v>134</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20</v>
      </c>
      <c r="C31" s="55" t="s">
        <v>21</v>
      </c>
      <c r="D31" s="55" t="s">
        <v>20</v>
      </c>
      <c r="E31" s="55" t="s">
        <v>21</v>
      </c>
      <c r="F31" s="55" t="s">
        <v>20</v>
      </c>
      <c r="G31" s="55" t="s">
        <v>21</v>
      </c>
      <c r="H31" s="55" t="s">
        <v>20</v>
      </c>
      <c r="I31" s="55" t="s">
        <v>21</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3">
        <v>6.16</v>
      </c>
      <c r="D37" s="53">
        <v>6.46</v>
      </c>
      <c r="E37" s="53">
        <v>5.43</v>
      </c>
      <c r="F37" s="53">
        <v>6.29</v>
      </c>
      <c r="G37" s="53">
        <v>5.44</v>
      </c>
      <c r="H37" s="53">
        <v>7.04</v>
      </c>
      <c r="I37" s="53">
        <v>7</v>
      </c>
    </row>
    <row r="38" spans="1:9" ht="12.75">
      <c r="A38" s="52" t="s">
        <v>136</v>
      </c>
      <c r="B38" s="53">
        <v>6.55</v>
      </c>
      <c r="C38" s="53">
        <v>6.16</v>
      </c>
      <c r="D38" s="53">
        <v>6.23</v>
      </c>
      <c r="E38" s="53">
        <v>6.21</v>
      </c>
      <c r="F38" s="53">
        <v>6.01</v>
      </c>
      <c r="G38" s="53">
        <v>6.19</v>
      </c>
      <c r="H38" s="53">
        <v>6.97</v>
      </c>
      <c r="I38" s="53">
        <v>7.19</v>
      </c>
    </row>
    <row r="39" spans="1:9" ht="12.75">
      <c r="A39" s="52" t="s">
        <v>137</v>
      </c>
      <c r="B39" s="53">
        <v>6.55</v>
      </c>
      <c r="C39" s="53">
        <v>5.48</v>
      </c>
      <c r="D39" s="53">
        <v>5.86</v>
      </c>
      <c r="E39" s="53">
        <v>5.56</v>
      </c>
      <c r="F39" s="53">
        <v>5.6</v>
      </c>
      <c r="G39" s="53">
        <v>5.54</v>
      </c>
      <c r="H39" s="53">
        <v>6.78</v>
      </c>
      <c r="I39" s="53">
        <v>6.52</v>
      </c>
    </row>
    <row r="40" spans="1:9" ht="12.75">
      <c r="A40" s="52" t="s">
        <v>138</v>
      </c>
      <c r="B40" s="53">
        <v>6.55</v>
      </c>
      <c r="C40" s="53">
        <v>5.23</v>
      </c>
      <c r="D40" s="53">
        <v>6.08</v>
      </c>
      <c r="E40" s="53">
        <v>5.19</v>
      </c>
      <c r="F40" s="53">
        <v>5.91</v>
      </c>
      <c r="G40" s="53">
        <v>4.45</v>
      </c>
      <c r="H40" s="53">
        <v>7.2</v>
      </c>
      <c r="I40" s="53">
        <v>6.49</v>
      </c>
    </row>
    <row r="41" spans="1:9" ht="12.75">
      <c r="A41" s="52" t="s">
        <v>139</v>
      </c>
      <c r="B41" s="53">
        <v>7.06</v>
      </c>
      <c r="C41" s="54" t="s">
        <v>134</v>
      </c>
      <c r="D41" s="53">
        <v>6.91</v>
      </c>
      <c r="E41" s="53">
        <v>5.07</v>
      </c>
      <c r="F41" s="53">
        <v>6.73</v>
      </c>
      <c r="G41" s="53">
        <v>517</v>
      </c>
      <c r="H41" s="53">
        <v>7.55</v>
      </c>
      <c r="I41" s="53">
        <v>6.36</v>
      </c>
    </row>
    <row r="42" spans="1:9" ht="12.75">
      <c r="A42" s="52" t="s">
        <v>140</v>
      </c>
      <c r="B42" s="53">
        <v>7.05</v>
      </c>
      <c r="C42" s="54" t="s">
        <v>134</v>
      </c>
      <c r="D42" s="53">
        <v>6.91</v>
      </c>
      <c r="E42" s="54" t="s">
        <v>134</v>
      </c>
      <c r="F42" s="53">
        <v>6.78</v>
      </c>
      <c r="G42" s="54" t="s">
        <v>134</v>
      </c>
      <c r="H42" s="53">
        <v>7.65</v>
      </c>
      <c r="I42" s="54" t="s">
        <v>134</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91</v>
      </c>
      <c r="D3" s="57" t="s">
        <v>92</v>
      </c>
      <c r="E3" s="57" t="s">
        <v>93</v>
      </c>
      <c r="F3" s="57" t="s">
        <v>94</v>
      </c>
      <c r="G3" s="57" t="s">
        <v>95</v>
      </c>
      <c r="H3" s="57" t="s">
        <v>96</v>
      </c>
    </row>
    <row r="4" spans="1:8" ht="12.75">
      <c r="A4" s="28"/>
      <c r="B4" s="28"/>
      <c r="C4" s="35">
        <v>2014</v>
      </c>
      <c r="D4" s="35">
        <v>2014</v>
      </c>
      <c r="E4" s="35">
        <v>2014</v>
      </c>
      <c r="F4" s="35">
        <v>2014</v>
      </c>
      <c r="G4" s="35">
        <v>2015</v>
      </c>
      <c r="H4" s="35">
        <v>2015</v>
      </c>
    </row>
    <row r="5" spans="1:8" ht="12.75">
      <c r="A5" s="39" t="s">
        <v>153</v>
      </c>
      <c r="B5" s="15" t="s">
        <v>154</v>
      </c>
      <c r="C5" s="58">
        <v>94279.18931038231</v>
      </c>
      <c r="D5" s="58">
        <v>59094.73750461121</v>
      </c>
      <c r="E5" s="58">
        <v>47046.643327311605</v>
      </c>
      <c r="F5" s="58">
        <v>59841.94610749531</v>
      </c>
      <c r="G5" s="58">
        <v>54751.4179855839</v>
      </c>
      <c r="H5" s="58">
        <v>64225.64467471321</v>
      </c>
    </row>
    <row r="6" spans="1:8" ht="12.75">
      <c r="A6" s="10"/>
      <c r="B6" s="15" t="s">
        <v>155</v>
      </c>
      <c r="C6" s="58">
        <v>1299.4881880287596</v>
      </c>
      <c r="D6" s="58">
        <v>1404.040505839868</v>
      </c>
      <c r="E6" s="58">
        <v>1436.1927488314045</v>
      </c>
      <c r="F6" s="58">
        <v>1093.84000848649</v>
      </c>
      <c r="G6" s="58">
        <v>1088.4724625657766</v>
      </c>
      <c r="H6" s="58">
        <v>1297.4266793164818</v>
      </c>
    </row>
    <row r="7" spans="1:8" ht="12.75">
      <c r="A7" s="10"/>
      <c r="B7" s="15" t="s">
        <v>156</v>
      </c>
      <c r="C7" s="58">
        <v>522.0026397337875</v>
      </c>
      <c r="D7" s="58">
        <v>703.3932091467768</v>
      </c>
      <c r="E7" s="58">
        <v>669.5430396239168</v>
      </c>
      <c r="F7" s="58">
        <v>555.7250445583127</v>
      </c>
      <c r="G7" s="58">
        <v>644.8299841152041</v>
      </c>
      <c r="H7" s="58">
        <v>624.963963780068</v>
      </c>
    </row>
    <row r="8" spans="1:8" ht="12.75">
      <c r="A8" s="10"/>
      <c r="B8" s="15" t="s">
        <v>157</v>
      </c>
      <c r="C8" s="58">
        <v>96100.68013814485</v>
      </c>
      <c r="D8" s="58">
        <v>61202.171219597854</v>
      </c>
      <c r="E8" s="58">
        <v>49152.379115766926</v>
      </c>
      <c r="F8" s="58">
        <v>61491.51116054011</v>
      </c>
      <c r="G8" s="58">
        <v>56484.72043226489</v>
      </c>
      <c r="H8" s="58">
        <v>66148.03531780976</v>
      </c>
    </row>
    <row r="9" spans="1:8" ht="12.75">
      <c r="A9" s="10"/>
      <c r="B9" s="59"/>
      <c r="C9" s="33"/>
      <c r="D9" s="33"/>
      <c r="E9" s="33"/>
      <c r="F9" s="33"/>
      <c r="G9" s="33"/>
      <c r="H9" s="33"/>
    </row>
    <row r="10" spans="1:8" ht="12.75">
      <c r="A10" s="39" t="s">
        <v>158</v>
      </c>
      <c r="B10" s="15" t="s">
        <v>154</v>
      </c>
      <c r="C10" s="58">
        <v>8676.278490453002</v>
      </c>
      <c r="D10" s="58">
        <v>7907.244791155501</v>
      </c>
      <c r="E10" s="58">
        <v>7666.7470231632005</v>
      </c>
      <c r="F10" s="58">
        <v>9042.050523174901</v>
      </c>
      <c r="G10" s="58">
        <v>8381.558962963201</v>
      </c>
      <c r="H10" s="58">
        <v>7812.173480388901</v>
      </c>
    </row>
    <row r="11" spans="1:8" ht="12.75">
      <c r="A11" s="10"/>
      <c r="B11" s="15" t="s">
        <v>155</v>
      </c>
      <c r="C11" s="58">
        <v>1150.4953852278218</v>
      </c>
      <c r="D11" s="58">
        <v>1272.5499175008893</v>
      </c>
      <c r="E11" s="58">
        <v>1141.3078511998872</v>
      </c>
      <c r="F11" s="58">
        <v>1240.171411987819</v>
      </c>
      <c r="G11" s="58">
        <v>1175.5720775708032</v>
      </c>
      <c r="H11" s="58">
        <v>1171.8758610550171</v>
      </c>
    </row>
    <row r="12" spans="1:8" ht="12.75">
      <c r="A12" s="10"/>
      <c r="B12" s="15" t="s">
        <v>156</v>
      </c>
      <c r="C12" s="58">
        <v>1395.8037347095176</v>
      </c>
      <c r="D12" s="58">
        <v>1689.6930214912493</v>
      </c>
      <c r="E12" s="58">
        <v>1607.5345020404131</v>
      </c>
      <c r="F12" s="58">
        <v>1691.4884787398298</v>
      </c>
      <c r="G12" s="58">
        <v>1647.7679956154361</v>
      </c>
      <c r="H12" s="58">
        <v>1485.1857755990736</v>
      </c>
    </row>
    <row r="13" spans="1:8" ht="12.75">
      <c r="A13" s="10"/>
      <c r="B13" s="15" t="s">
        <v>157</v>
      </c>
      <c r="C13" s="58">
        <v>11222.577610390343</v>
      </c>
      <c r="D13" s="58">
        <v>10869.48773014764</v>
      </c>
      <c r="E13" s="58">
        <v>10415.589376403503</v>
      </c>
      <c r="F13" s="58">
        <v>11973.71041390255</v>
      </c>
      <c r="G13" s="58">
        <v>11204.89903614944</v>
      </c>
      <c r="H13" s="58">
        <v>10469.235117042996</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2015-04-10T11:49:12Z</dcterms:created>
  <dcterms:modified xsi:type="dcterms:W3CDTF">2015-04-10T11:49:20Z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