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<sst xmlns="http://schemas.openxmlformats.org/spreadsheetml/2006/main" count="40" uniqueCount="37">
  <si>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 xml:space="preserve">Table 9--Wheat:  U.S. exports, Census and export sales comparison (1,000 metric tons),4/11/13 </t>
  </si>
  <si>
    <t>2010/11</t>
  </si>
  <si>
    <t>2011/12</t>
  </si>
  <si>
    <t>2012/13 (as of 3/28/13)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</si>
  <si>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</si>
  <si>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</si>
  <si>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</si>
  <si>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</si>
  <si>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</si>
  <si>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</si>
  <si>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</si>
  <si>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</si>
  <si>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</si>
  <si>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</si>
  <si>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</si>
  <si>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</si>
  <si>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</si>
  <si>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</si>
  <si>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</si>
  <si>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</si>
  <si>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</si>
  <si>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</si>
  <si>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</si>
  <si>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</si>
  <si>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</si>
  <si>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</si>
  <si>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</si>
  <si>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Iraq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</si>
  <si>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</si>
  <si>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</si>
  <si>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</si>
  <si>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</si>
  <si>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</si>
  <si>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</si>
  <si>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</si>
  <si>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</si>
  <si>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r>
      <t xml:space="preserve">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</si>
</sst>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righ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:I27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9" ht="15">
      <c r="A3" s="9" t="s">
        <v>4</v>
      </c>
      <c r="B3" s="3"/>
      <c r="C3" s="10"/>
      <c r="D3" s="3"/>
      <c r="E3" s="10"/>
      <c r="F3" s="11"/>
      <c r="G3" s="12" t="s">
        <v>5</v>
      </c>
      <c r="H3" s="11"/>
      <c r="I3" s="11"/>
    </row>
    <row r="4" spans="1:9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11"/>
    </row>
    <row r="5" spans="1:9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11"/>
    </row>
    <row r="6" spans="1:9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</row>
    <row r="7" spans="1:9" ht="15">
      <c r="A7" s="22"/>
      <c r="B7" s="21"/>
      <c r="C7" s="21"/>
      <c r="D7" s="21"/>
      <c r="E7" s="21"/>
      <c r="F7" s="21"/>
      <c r="G7" s="21"/>
      <c r="H7" s="22"/>
      <c r="I7" s="11"/>
    </row>
    <row r="8" spans="1:9" ht="15">
      <c r="A8" s="4" t="s">
        <v>17</v>
      </c>
      <c r="B8" s="3"/>
      <c r="C8" s="27"/>
      <c r="D8" s="3"/>
      <c r="E8" s="27"/>
      <c r="F8" s="3"/>
      <c r="G8" s="3"/>
      <c r="H8" s="28"/>
      <c r="I8" s="11"/>
    </row>
    <row r="9" spans="1:9" ht="15">
      <c r="A9" s="29" t="s">
        <v>18</v>
      </c>
      <c r="B9" s="30">
        <v>3318.4</v>
      </c>
      <c r="C9" s="31">
        <v>3273</v>
      </c>
      <c r="D9" s="30">
        <v>3513.4</v>
      </c>
      <c r="E9" s="31">
        <v>3512.1</v>
      </c>
      <c r="F9" s="31">
        <v>2869.5</v>
      </c>
      <c r="G9" s="31">
        <v>593.3</v>
      </c>
      <c r="H9" s="30">
        <f aca="true" t="shared" si="0" ref="H9:H14">+G9+F9</f>
        <v>3462.8</v>
      </c>
      <c r="I9" s="11"/>
    </row>
    <row r="10" spans="1:9" ht="15">
      <c r="A10" s="4" t="s">
        <v>19</v>
      </c>
      <c r="B10" s="30">
        <v>2749.7</v>
      </c>
      <c r="C10" s="31">
        <v>2601</v>
      </c>
      <c r="D10" s="30">
        <v>3794.3</v>
      </c>
      <c r="E10" s="31">
        <v>3495.9</v>
      </c>
      <c r="F10" s="31">
        <v>2311.5</v>
      </c>
      <c r="G10" s="31">
        <v>437.3</v>
      </c>
      <c r="H10" s="30">
        <f t="shared" si="0"/>
        <v>2748.8</v>
      </c>
      <c r="I10" s="11"/>
    </row>
    <row r="11" spans="1:9" ht="15">
      <c r="A11" s="4" t="s">
        <v>20</v>
      </c>
      <c r="B11" s="30">
        <v>3638.2</v>
      </c>
      <c r="C11" s="31">
        <v>3645.3</v>
      </c>
      <c r="D11" s="30">
        <v>3227.8</v>
      </c>
      <c r="E11" s="31">
        <v>3248</v>
      </c>
      <c r="F11" s="31">
        <v>2325.2</v>
      </c>
      <c r="G11" s="32">
        <v>441</v>
      </c>
      <c r="H11" s="30">
        <f t="shared" si="0"/>
        <v>2766.2</v>
      </c>
      <c r="I11" s="11"/>
    </row>
    <row r="12" spans="1:9" ht="15">
      <c r="A12" s="4" t="s">
        <v>21</v>
      </c>
      <c r="B12" s="30">
        <v>1814.5</v>
      </c>
      <c r="C12" s="31">
        <v>1806.3</v>
      </c>
      <c r="D12" s="30">
        <v>2050</v>
      </c>
      <c r="E12" s="31">
        <v>2038.6</v>
      </c>
      <c r="F12" s="31">
        <v>1579.9</v>
      </c>
      <c r="G12" s="32">
        <v>241</v>
      </c>
      <c r="H12" s="30">
        <f t="shared" si="0"/>
        <v>1820.9</v>
      </c>
      <c r="I12" s="11"/>
    </row>
    <row r="13" spans="1:9" ht="15">
      <c r="A13" s="4" t="s">
        <v>22</v>
      </c>
      <c r="B13" s="30">
        <v>1660.2</v>
      </c>
      <c r="C13" s="31">
        <v>1640.2</v>
      </c>
      <c r="D13" s="30">
        <v>2132.9</v>
      </c>
      <c r="E13" s="31">
        <v>1983</v>
      </c>
      <c r="F13" s="31">
        <v>1179.1</v>
      </c>
      <c r="G13" s="32">
        <v>195.9</v>
      </c>
      <c r="H13" s="30">
        <f t="shared" si="0"/>
        <v>1375</v>
      </c>
      <c r="I13" s="11"/>
    </row>
    <row r="14" spans="1:9" ht="15">
      <c r="A14" s="4" t="s">
        <v>23</v>
      </c>
      <c r="B14" s="30">
        <v>3804.6</v>
      </c>
      <c r="C14" s="31">
        <v>4021.2</v>
      </c>
      <c r="D14" s="30">
        <v>915.5</v>
      </c>
      <c r="E14" s="31">
        <v>949.8</v>
      </c>
      <c r="F14" s="31">
        <v>1388.6</v>
      </c>
      <c r="G14" s="32">
        <v>87</v>
      </c>
      <c r="H14" s="30">
        <f t="shared" si="0"/>
        <v>1475.6</v>
      </c>
      <c r="I14" s="11"/>
    </row>
    <row r="15" spans="1:9" ht="15">
      <c r="A15" s="33" t="s">
        <v>24</v>
      </c>
      <c r="B15" s="30">
        <v>916.1</v>
      </c>
      <c r="C15" s="31">
        <v>912.9</v>
      </c>
      <c r="D15" s="30">
        <v>893.2</v>
      </c>
      <c r="E15" s="31">
        <v>887.9</v>
      </c>
      <c r="F15" s="31">
        <v>859.5</v>
      </c>
      <c r="G15" s="32">
        <v>128.2</v>
      </c>
      <c r="H15" s="30">
        <v>189.4</v>
      </c>
      <c r="I15" s="11"/>
    </row>
    <row r="16" spans="1:9" ht="15">
      <c r="A16" s="33" t="s">
        <v>25</v>
      </c>
      <c r="B16" s="30">
        <v>762.9</v>
      </c>
      <c r="C16" s="31">
        <v>781.4</v>
      </c>
      <c r="D16" s="30">
        <v>794</v>
      </c>
      <c r="E16" s="31">
        <v>830</v>
      </c>
      <c r="F16" s="31">
        <v>435.4</v>
      </c>
      <c r="G16" s="32">
        <v>0</v>
      </c>
      <c r="H16" s="30">
        <f>+G16+F16</f>
        <v>435.4</v>
      </c>
      <c r="I16" s="11"/>
    </row>
    <row r="17" spans="1:9" ht="15">
      <c r="A17" s="33" t="s">
        <v>26</v>
      </c>
      <c r="B17" s="30">
        <v>655.4</v>
      </c>
      <c r="C17" s="31">
        <v>615.7</v>
      </c>
      <c r="D17" s="30">
        <v>642.2</v>
      </c>
      <c r="E17" s="31">
        <v>593.5</v>
      </c>
      <c r="F17" s="31">
        <v>501.7</v>
      </c>
      <c r="G17" s="32">
        <v>113.7</v>
      </c>
      <c r="H17" s="30">
        <f>+G17+F17</f>
        <v>615.4</v>
      </c>
      <c r="I17" s="11"/>
    </row>
    <row r="18" spans="1:9" ht="15">
      <c r="A18" s="33" t="s">
        <v>27</v>
      </c>
      <c r="B18" s="11">
        <v>1083.2</v>
      </c>
      <c r="C18" s="31">
        <v>1078.4</v>
      </c>
      <c r="D18" s="11">
        <v>571.8</v>
      </c>
      <c r="E18" s="31">
        <v>571.8</v>
      </c>
      <c r="F18" s="31">
        <v>208.9</v>
      </c>
      <c r="G18" s="31">
        <v>0</v>
      </c>
      <c r="H18" s="30">
        <f>+G18+F18</f>
        <v>208.9</v>
      </c>
      <c r="I18" s="11"/>
    </row>
    <row r="19" spans="1:9" ht="15">
      <c r="A19" s="29" t="s">
        <v>28</v>
      </c>
      <c r="B19" s="30">
        <v>1244.2</v>
      </c>
      <c r="C19" s="31">
        <v>1307.6</v>
      </c>
      <c r="D19" s="30">
        <v>1185.9</v>
      </c>
      <c r="E19" s="31">
        <v>1228.1</v>
      </c>
      <c r="F19" s="31">
        <v>709</v>
      </c>
      <c r="G19" s="31">
        <v>34.8</v>
      </c>
      <c r="H19" s="30">
        <f>+G19+F19</f>
        <v>743.8</v>
      </c>
      <c r="I19" s="11"/>
    </row>
    <row r="20" spans="1:9" ht="15">
      <c r="A20" s="4" t="s">
        <v>29</v>
      </c>
      <c r="B20" s="30">
        <v>34516.2</v>
      </c>
      <c r="C20" s="31">
        <v>33438.5</v>
      </c>
      <c r="D20" s="30">
        <v>27955.4</v>
      </c>
      <c r="E20" s="31">
        <v>26627.3</v>
      </c>
      <c r="F20" s="31">
        <v>20427.3</v>
      </c>
      <c r="G20" s="31">
        <v>5005.8</v>
      </c>
      <c r="H20" s="30">
        <f>+G20+F20</f>
        <v>25433.1</v>
      </c>
      <c r="I20" s="30"/>
    </row>
    <row r="21" spans="1:9" ht="15">
      <c r="A21" s="34" t="s">
        <v>30</v>
      </c>
      <c r="B21" s="30"/>
      <c r="C21" s="11"/>
      <c r="D21" s="30"/>
      <c r="E21" s="11"/>
      <c r="F21" s="11"/>
      <c r="G21" s="31"/>
      <c r="H21" s="30"/>
      <c r="I21" s="11"/>
    </row>
    <row r="22" spans="1:9" ht="15">
      <c r="A22" s="4" t="s">
        <v>31</v>
      </c>
      <c r="B22" s="30">
        <v>35076</v>
      </c>
      <c r="C22" s="30">
        <f>+C20+47.4</f>
        <v>33485.9</v>
      </c>
      <c r="D22" s="30">
        <v>28563</v>
      </c>
      <c r="E22" s="30">
        <f>+E20+185.2</f>
        <v>26812.5</v>
      </c>
      <c r="F22" s="30">
        <f>+F20+52.2</f>
        <v>20479.5</v>
      </c>
      <c r="G22" s="30">
        <f>+G20+18</f>
        <v>5023.8</v>
      </c>
      <c r="H22" s="30">
        <f>+G22+F22</f>
        <v>25503.3</v>
      </c>
      <c r="I22" s="11"/>
    </row>
    <row r="23" spans="1:9" ht="15">
      <c r="A23" s="34" t="s">
        <v>32</v>
      </c>
      <c r="B23" s="31"/>
      <c r="C23" s="31"/>
      <c r="D23" s="31"/>
      <c r="E23" s="31"/>
      <c r="F23" s="11"/>
      <c r="G23" s="31"/>
      <c r="H23" s="4"/>
      <c r="I23" s="11"/>
    </row>
    <row r="24" spans="1:9" ht="15">
      <c r="A24" s="35" t="s">
        <v>33</v>
      </c>
      <c r="B24" s="36"/>
      <c r="C24" s="36"/>
      <c r="D24" s="36"/>
      <c r="E24" s="36"/>
      <c r="F24" s="36"/>
      <c r="G24" s="36"/>
      <c r="H24" s="36">
        <v>27896</v>
      </c>
      <c r="I24" s="11"/>
    </row>
    <row r="25" spans="1:9" ht="15">
      <c r="A25" s="29" t="s">
        <v>34</v>
      </c>
      <c r="B25" s="32"/>
      <c r="C25" s="32"/>
      <c r="D25" s="32"/>
      <c r="E25" s="32"/>
      <c r="F25" s="32"/>
      <c r="G25" s="32"/>
      <c r="H25" s="32"/>
      <c r="I25" s="29"/>
    </row>
    <row r="26" spans="1:9" ht="15">
      <c r="A26" s="34" t="s">
        <v>35</v>
      </c>
      <c r="B26" s="11"/>
      <c r="C26" s="11"/>
      <c r="D26" s="11"/>
      <c r="E26" s="11"/>
      <c r="F26" s="11"/>
      <c r="G26" s="11"/>
      <c r="H26" s="11"/>
      <c r="I26" s="11"/>
    </row>
    <row r="27" spans="1:9" ht="15">
      <c r="A27" s="34" t="s">
        <v>36</v>
      </c>
      <c r="B27" s="4"/>
      <c r="C27" s="4"/>
      <c r="D27" s="11"/>
      <c r="E27" s="11"/>
      <c r="F27" s="11"/>
      <c r="G27" s="11"/>
      <c r="H27" s="11"/>
      <c r="I27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tons),4/11/13 </dc:title>
  <dc:subject>Wheat agricultural economics</dc:subject>
  <dc:creator>Gary Vocke and Olga Liefert</dc:creator>
  <cp:keywords>Wheat, trade, prices, agriculture, economics</cp:keywords>
  <dc:description/>
  <cp:lastModifiedBy>bpayton</cp:lastModifiedBy>
  <dcterms:created xsi:type="dcterms:W3CDTF">2012-10-16T01:18:57Z</dcterms:created>
  <dcterms:modified xsi:type="dcterms:W3CDTF">2013-04-11T17:23:43Z</dcterms:modified>
  <cp:category/>
  <cp:version/>
  <cp:contentType/>
  <cp:contentStatus/>
</cp:coreProperties>
</file>