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45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<sst xmlns="http://schemas.openxmlformats.org/spreadsheetml/2006/main" count="87" uniqueCount="55">
  <si>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</si>
  <si>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</si>
  <si>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</si>
  <si>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</si>
  <si>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</si>
  <si>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</si>
  <si>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</si>
  <si>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</si>
  <si>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</si>
  <si>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</si>
  <si>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</si>
  <si>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</si>
  <si>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</si>
  <si>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</si>
  <si>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</si>
  <si>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</si>
  <si>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</si>
  <si>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</si>
  <si>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</si>
  <si>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</si>
  <si>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</si>
  <si>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</si>
  <si>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</si>
  <si>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</si>
  <si>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</si>
  <si>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</si>
  <si>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</si>
  <si>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</si>
  <si>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</si>
  <si>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</si>
  <si>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</si>
  <si>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</si>
  <si>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</si>
  <si>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</si>
  <si>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</si>
  <si>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</si>
  <si>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</si>
  <si>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</si>
  <si>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</si>
  <si>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</si>
  <si>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</si>
  <si>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</si>
  <si>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</si>
  <si>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</si>
  <si>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</si>
  <si>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</si>
  <si>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</si>
  <si>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</si>
  <si>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</si>
  <si>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</si>
  <si>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10.80 to</t>
  </si>
  <si>
    <t xml:space="preserve">15.70 to </t>
  </si>
  <si>
    <t>18.20 to</t>
  </si>
  <si>
    <t xml:space="preserve">11.20 to </t>
  </si>
  <si>
    <t>Last updated April 12,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</si>
</sst>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view="pageBreakPreview" zoomScale="60" zoomScaleNormal="110" zoomScalePageLayoutView="0" workbookViewId="0" topLeftCell="A1">
      <selection activeCell="H70" sqref="H70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23</v>
      </c>
      <c r="C2" s="43" t="s">
        <v>27</v>
      </c>
      <c r="D2" s="43" t="s">
        <v>29</v>
      </c>
      <c r="E2" s="43" t="s">
        <v>31</v>
      </c>
      <c r="F2" s="43" t="s">
        <v>35</v>
      </c>
      <c r="G2" s="43" t="s">
        <v>37</v>
      </c>
      <c r="H2" s="43" t="s">
        <v>47</v>
      </c>
    </row>
    <row r="3" spans="1:8" ht="15" customHeight="1">
      <c r="A3" s="8"/>
      <c r="B3" s="15"/>
      <c r="C3" s="44"/>
      <c r="D3" s="44"/>
      <c r="E3" s="44"/>
      <c r="F3" s="44"/>
      <c r="G3" s="44"/>
      <c r="H3" s="44" t="s">
        <v>28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E5" s="20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2.29</v>
      </c>
      <c r="C7" s="39">
        <v>2.841</v>
      </c>
      <c r="D7" s="39">
        <v>1.794</v>
      </c>
      <c r="E7" s="25">
        <v>1.994</v>
      </c>
      <c r="F7" s="25">
        <v>1.781</v>
      </c>
      <c r="G7" s="54">
        <v>2.211</v>
      </c>
      <c r="H7" s="54">
        <v>1.874</v>
      </c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2.265</v>
      </c>
      <c r="C8" s="39">
        <v>2.826</v>
      </c>
      <c r="D8" s="39">
        <v>1.739</v>
      </c>
      <c r="E8" s="25">
        <v>1.979</v>
      </c>
      <c r="F8" s="25">
        <v>1.767</v>
      </c>
      <c r="G8" s="54">
        <v>2.196</v>
      </c>
      <c r="H8" s="54">
        <v>1.843</v>
      </c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/>
      <c r="E10" s="20" t="s">
        <v>5</v>
      </c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6743</v>
      </c>
      <c r="C12" s="40">
        <v>6486</v>
      </c>
      <c r="D12" s="40">
        <v>6691</v>
      </c>
      <c r="E12" s="28">
        <v>7291</v>
      </c>
      <c r="F12" s="28">
        <v>7464</v>
      </c>
      <c r="G12" s="55">
        <v>7407</v>
      </c>
      <c r="H12" s="55">
        <v>7218</v>
      </c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/>
      <c r="E14" s="20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20.039</v>
      </c>
      <c r="C16" s="29">
        <v>23.042</v>
      </c>
      <c r="D16" s="29">
        <v>35.641</v>
      </c>
      <c r="E16" s="29">
        <v>24.251</v>
      </c>
      <c r="F16" s="29">
        <v>21.873</v>
      </c>
      <c r="G16" s="29">
        <v>16.202</v>
      </c>
      <c r="H16" s="29">
        <f>G25</f>
        <v>26.458999999999975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152.725</v>
      </c>
      <c r="C17" s="29">
        <v>183.296</v>
      </c>
      <c r="D17" s="29">
        <v>116.352</v>
      </c>
      <c r="E17" s="29">
        <v>144.28</v>
      </c>
      <c r="F17" s="29">
        <v>131.896</v>
      </c>
      <c r="G17" s="29">
        <v>162.665</v>
      </c>
      <c r="H17" s="29">
        <v>133.032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16.496</v>
      </c>
      <c r="C18" s="29">
        <v>15.816</v>
      </c>
      <c r="D18" s="29">
        <v>16.942</v>
      </c>
      <c r="E18" s="29">
        <v>18.739</v>
      </c>
      <c r="F18" s="29">
        <v>19.58</v>
      </c>
      <c r="G18" s="29">
        <v>21.123</v>
      </c>
      <c r="H18" s="29">
        <v>20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f>B16+B17+B18</f>
        <v>189.26000000000002</v>
      </c>
      <c r="C19" s="29">
        <v>222.154</v>
      </c>
      <c r="D19" s="29">
        <f>D16+D17+D18</f>
        <v>168.935</v>
      </c>
      <c r="E19" s="29">
        <f>E16+E17+E18</f>
        <v>187.27</v>
      </c>
      <c r="F19" s="29">
        <f>F16+F17+F18</f>
        <v>173.349</v>
      </c>
      <c r="G19" s="29">
        <f>G16+G17+G18</f>
        <v>199.98999999999998</v>
      </c>
      <c r="H19" s="29">
        <f>H16+H17+H18</f>
        <v>179.49099999999999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91.943</v>
      </c>
      <c r="C21" s="29">
        <v>108.556</v>
      </c>
      <c r="D21" s="29">
        <v>77.977</v>
      </c>
      <c r="E21" s="29">
        <v>89.617</v>
      </c>
      <c r="F21" s="29">
        <v>95.254</v>
      </c>
      <c r="G21" s="29">
        <v>102.743</v>
      </c>
      <c r="H21" s="29">
        <v>88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74.275</v>
      </c>
      <c r="C22" s="29">
        <v>77.957</v>
      </c>
      <c r="D22" s="29">
        <v>66.707</v>
      </c>
      <c r="E22" s="29">
        <v>75.78</v>
      </c>
      <c r="F22" s="29">
        <v>61.893</v>
      </c>
      <c r="G22" s="29">
        <v>70.788</v>
      </c>
      <c r="H22" s="29">
        <v>69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f aca="true" t="shared" si="0" ref="B23:H23">B21+B22</f>
        <v>166.21800000000002</v>
      </c>
      <c r="C23" s="29">
        <f t="shared" si="0"/>
        <v>186.51299999999998</v>
      </c>
      <c r="D23" s="29">
        <f t="shared" si="0"/>
        <v>144.684</v>
      </c>
      <c r="E23" s="29">
        <f t="shared" si="0"/>
        <v>165.397</v>
      </c>
      <c r="F23" s="29">
        <f t="shared" si="0"/>
        <v>157.147</v>
      </c>
      <c r="G23" s="29">
        <f t="shared" si="0"/>
        <v>173.531</v>
      </c>
      <c r="H23" s="29">
        <f t="shared" si="0"/>
        <v>157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f aca="true" t="shared" si="1" ref="B25:G25">B19-B23</f>
        <v>23.042</v>
      </c>
      <c r="C25" s="29">
        <f t="shared" si="1"/>
        <v>35.64100000000002</v>
      </c>
      <c r="D25" s="29">
        <f t="shared" si="1"/>
        <v>24.251000000000005</v>
      </c>
      <c r="E25" s="29">
        <f t="shared" si="1"/>
        <v>21.87300000000002</v>
      </c>
      <c r="F25" s="29">
        <f t="shared" si="1"/>
        <v>16.201999999999998</v>
      </c>
      <c r="G25" s="29">
        <f t="shared" si="1"/>
        <v>26.458999999999975</v>
      </c>
      <c r="H25" s="29">
        <f>H19-H23</f>
        <v>22.490999999999985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/>
      <c r="E27" s="20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2" ref="B29:G29">B25/B23*100</f>
        <v>13.862517898181906</v>
      </c>
      <c r="C29" s="27">
        <f t="shared" si="2"/>
        <v>19.109123760810252</v>
      </c>
      <c r="D29" s="27">
        <f t="shared" si="2"/>
        <v>16.76135578225651</v>
      </c>
      <c r="E29" s="27">
        <f t="shared" si="2"/>
        <v>13.224544580615138</v>
      </c>
      <c r="F29" s="27">
        <f t="shared" si="2"/>
        <v>10.31009182485189</v>
      </c>
      <c r="G29" s="27">
        <f t="shared" si="2"/>
        <v>15.247419769378368</v>
      </c>
      <c r="H29" s="27">
        <f>H25/H23*100</f>
        <v>14.325477707006359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/>
      <c r="E31" s="51" t="s">
        <v>36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/>
      <c r="H32" s="22" t="s">
        <v>50</v>
      </c>
      <c r="I32" s="4"/>
      <c r="J32" s="4"/>
      <c r="L32" s="5"/>
    </row>
    <row r="33" spans="1:12" s="26" customFormat="1" ht="12.75" customHeight="1">
      <c r="A33" s="23" t="s">
        <v>38</v>
      </c>
      <c r="B33" s="33">
        <v>12.9</v>
      </c>
      <c r="C33" s="33">
        <v>11</v>
      </c>
      <c r="D33" s="33">
        <v>13.4</v>
      </c>
      <c r="E33" s="33">
        <v>14.5</v>
      </c>
      <c r="F33" s="33">
        <v>15.4</v>
      </c>
      <c r="G33" s="33">
        <v>11.9</v>
      </c>
      <c r="H33" s="33">
        <v>11.2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/>
      <c r="E36" s="20" t="s">
        <v>2</v>
      </c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0.845</v>
      </c>
      <c r="C38" s="39">
        <v>0.795</v>
      </c>
      <c r="D38" s="39">
        <v>0.895</v>
      </c>
      <c r="E38" s="25">
        <v>0.706</v>
      </c>
      <c r="F38" s="25">
        <v>0.709</v>
      </c>
      <c r="G38" s="54">
        <v>0.743</v>
      </c>
      <c r="H38" s="54">
        <v>0.74</v>
      </c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0.838</v>
      </c>
      <c r="C39" s="39">
        <v>0.789</v>
      </c>
      <c r="D39" s="39">
        <v>0.878</v>
      </c>
      <c r="E39" s="25">
        <v>0.7</v>
      </c>
      <c r="F39" s="25">
        <v>0.702</v>
      </c>
      <c r="G39" s="54">
        <v>0.737</v>
      </c>
      <c r="H39" s="54">
        <v>0.732</v>
      </c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/>
      <c r="E41" s="20" t="s">
        <v>5</v>
      </c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/>
      <c r="G42" s="53" t="s">
        <v>30</v>
      </c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8010</v>
      </c>
      <c r="C43" s="40">
        <v>7580</v>
      </c>
      <c r="D43" s="40">
        <v>7812</v>
      </c>
      <c r="E43" s="28">
        <v>7951</v>
      </c>
      <c r="F43" s="28">
        <v>8270</v>
      </c>
      <c r="G43" s="55">
        <v>8080</v>
      </c>
      <c r="H43" s="55">
        <v>8103</v>
      </c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/>
      <c r="E45" s="20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8.01</v>
      </c>
      <c r="C47" s="34">
        <v>12.045</v>
      </c>
      <c r="D47" s="34">
        <v>10.134</v>
      </c>
      <c r="E47" s="34">
        <f>D56</f>
        <v>14.692</v>
      </c>
      <c r="F47" s="34">
        <f>E56</f>
        <v>12.205</v>
      </c>
      <c r="G47" s="34">
        <f>F56</f>
        <v>13.325</v>
      </c>
      <c r="H47" s="34">
        <f>G56</f>
        <v>20.154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67.125</v>
      </c>
      <c r="C48" s="35">
        <v>59.808</v>
      </c>
      <c r="D48" s="35">
        <v>68.589</v>
      </c>
      <c r="E48" s="35">
        <v>55.659</v>
      </c>
      <c r="F48" s="35">
        <v>58.057</v>
      </c>
      <c r="G48" s="35">
        <v>59.55</v>
      </c>
      <c r="H48" s="35">
        <v>59.311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2.527</v>
      </c>
      <c r="C49" s="35">
        <v>2.522</v>
      </c>
      <c r="D49" s="35">
        <v>2.418</v>
      </c>
      <c r="E49" s="35">
        <v>2.324</v>
      </c>
      <c r="F49" s="35">
        <v>3.527</v>
      </c>
      <c r="G49" s="35">
        <v>3.544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39</v>
      </c>
      <c r="B50" s="46">
        <v>78.62</v>
      </c>
      <c r="C50" s="35">
        <v>73.095</v>
      </c>
      <c r="D50" s="35">
        <v>81.697</v>
      </c>
      <c r="E50" s="35">
        <v>72.467</v>
      </c>
      <c r="F50" s="35">
        <v>73.829</v>
      </c>
      <c r="G50" s="35">
        <v>76.81</v>
      </c>
      <c r="H50" s="35">
        <v>82.965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32.492</v>
      </c>
      <c r="C52" s="29">
        <v>28.365</v>
      </c>
      <c r="D52" s="29">
        <v>32.834</v>
      </c>
      <c r="E52" s="29">
        <v>29.425</v>
      </c>
      <c r="F52" s="29">
        <v>29.104</v>
      </c>
      <c r="G52" s="29">
        <v>27.142</v>
      </c>
      <c r="H52" s="29">
        <v>33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34.083</v>
      </c>
      <c r="C53" s="29">
        <v>34.596</v>
      </c>
      <c r="D53" s="29">
        <v>34.171</v>
      </c>
      <c r="E53" s="29">
        <v>30.837</v>
      </c>
      <c r="F53" s="29">
        <v>31.4</v>
      </c>
      <c r="G53" s="29">
        <v>29.514</v>
      </c>
      <c r="H53" s="29">
        <v>31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f>B52+B53</f>
        <v>66.57499999999999</v>
      </c>
      <c r="C54" s="37">
        <f>C52+C53</f>
        <v>62.961</v>
      </c>
      <c r="D54" s="37">
        <v>67.005</v>
      </c>
      <c r="E54" s="37">
        <f>E52+E53</f>
        <v>60.262</v>
      </c>
      <c r="F54" s="37">
        <f>F52+F53</f>
        <v>60.504</v>
      </c>
      <c r="G54" s="37">
        <f>G52+G53</f>
        <v>56.656</v>
      </c>
      <c r="H54" s="37">
        <f>H52+H53</f>
        <v>64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12.045000000000016</v>
      </c>
      <c r="C56" s="27">
        <v>10.134</v>
      </c>
      <c r="D56" s="27">
        <v>14.692</v>
      </c>
      <c r="E56" s="27">
        <v>12.205</v>
      </c>
      <c r="F56" s="27">
        <v>13.325</v>
      </c>
      <c r="G56" s="27">
        <v>20.154</v>
      </c>
      <c r="H56" s="27">
        <v>19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/>
      <c r="E58" s="20" t="s">
        <v>14</v>
      </c>
    </row>
    <row r="59" ht="5.25" customHeight="1">
      <c r="A59" s="3"/>
    </row>
    <row r="60" spans="1:12" s="26" customFormat="1" ht="13.5" customHeight="1">
      <c r="A60" s="32" t="s">
        <v>16</v>
      </c>
      <c r="B60" s="27">
        <f aca="true" t="shared" si="3" ref="B60:G60">B56/B54*100</f>
        <v>18.092377018400327</v>
      </c>
      <c r="C60" s="27">
        <f t="shared" si="3"/>
        <v>16.09567827702864</v>
      </c>
      <c r="D60" s="27">
        <f t="shared" si="3"/>
        <v>21.926721886426385</v>
      </c>
      <c r="E60" s="27">
        <f t="shared" si="3"/>
        <v>20.253227572931532</v>
      </c>
      <c r="F60" s="27">
        <f t="shared" si="3"/>
        <v>22.02333730001322</v>
      </c>
      <c r="G60" s="27">
        <f t="shared" si="3"/>
        <v>35.57257836769274</v>
      </c>
      <c r="H60" s="27">
        <f>H56/H54*100</f>
        <v>29.6875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/>
      <c r="E62" s="50" t="s">
        <v>36</v>
      </c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40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42</v>
      </c>
      <c r="B65" s="33">
        <v>18.4</v>
      </c>
      <c r="C65" s="33">
        <v>18.8</v>
      </c>
      <c r="D65" s="33">
        <v>17.1</v>
      </c>
      <c r="E65" s="33">
        <v>17.4</v>
      </c>
      <c r="F65" s="33">
        <v>19.2</v>
      </c>
      <c r="G65" s="58">
        <v>18.3</v>
      </c>
      <c r="H65" s="58" t="s">
        <v>51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/>
      <c r="H66" s="58">
        <v>16.3</v>
      </c>
      <c r="I66" s="56"/>
      <c r="J66" s="27"/>
      <c r="K66" s="27"/>
      <c r="L66" s="27"/>
    </row>
    <row r="67" spans="1:12" s="26" customFormat="1" ht="13.5" customHeight="1">
      <c r="A67" s="23" t="s">
        <v>46</v>
      </c>
      <c r="B67" s="33">
        <v>19.5</v>
      </c>
      <c r="C67" s="33">
        <v>20.8</v>
      </c>
      <c r="D67" s="33">
        <v>18.4</v>
      </c>
      <c r="E67" s="33">
        <v>18.4</v>
      </c>
      <c r="F67" s="33">
        <v>20.7</v>
      </c>
      <c r="G67" s="58">
        <v>21.6</v>
      </c>
      <c r="H67" s="58" t="s">
        <v>52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/>
      <c r="H68" s="58">
        <v>18.8</v>
      </c>
      <c r="I68" s="56"/>
      <c r="J68" s="27"/>
      <c r="K68" s="27"/>
      <c r="L68" s="27"/>
    </row>
    <row r="69" spans="1:12" ht="13.5" customHeight="1">
      <c r="A69" s="11" t="s">
        <v>41</v>
      </c>
      <c r="B69" s="57">
        <v>15.7</v>
      </c>
      <c r="C69" s="57">
        <v>15</v>
      </c>
      <c r="D69" s="57">
        <v>14.3</v>
      </c>
      <c r="E69" s="57">
        <v>14.7</v>
      </c>
      <c r="F69" s="57">
        <v>15.7</v>
      </c>
      <c r="G69" s="22">
        <v>14.4</v>
      </c>
      <c r="H69" s="22" t="s">
        <v>53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/>
      <c r="H70" s="57">
        <v>11.8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1.4119999999999848</v>
      </c>
      <c r="C72" s="42">
        <v>2.691</v>
      </c>
      <c r="D72" s="48">
        <v>2.1</v>
      </c>
      <c r="E72" s="48">
        <v>2.3</v>
      </c>
      <c r="F72" s="48">
        <v>2.3</v>
      </c>
      <c r="G72" s="48">
        <v>1.9</v>
      </c>
      <c r="H72" s="48" t="s">
        <v>30</v>
      </c>
      <c r="I72" s="24"/>
      <c r="J72" s="27"/>
      <c r="K72" s="27"/>
      <c r="L72" s="27"/>
    </row>
    <row r="73" ht="13.5" customHeight="1">
      <c r="A73" s="11" t="s">
        <v>44</v>
      </c>
    </row>
    <row r="74" ht="13.5" customHeight="1">
      <c r="A74" s="11" t="s">
        <v>45</v>
      </c>
    </row>
    <row r="75" ht="13.5" customHeight="1">
      <c r="A75" s="11" t="s">
        <v>32</v>
      </c>
    </row>
    <row r="76" ht="13.5" customHeight="1">
      <c r="A76" s="11" t="s">
        <v>43</v>
      </c>
    </row>
    <row r="77" ht="15" customHeight="1">
      <c r="A77" s="2" t="s">
        <v>34</v>
      </c>
    </row>
    <row r="78" ht="13.5" customHeight="1">
      <c r="A78" s="49" t="s">
        <v>33</v>
      </c>
    </row>
    <row r="79" ht="12" hidden="1">
      <c r="A79" s="3"/>
    </row>
    <row r="80" ht="12" hidden="1">
      <c r="A80" s="3" t="s">
        <v>24</v>
      </c>
    </row>
    <row r="81" ht="12" hidden="1">
      <c r="A81" s="3" t="s">
        <v>25</v>
      </c>
    </row>
    <row r="82" ht="12" hidden="1">
      <c r="A82" s="3" t="s">
        <v>26</v>
      </c>
    </row>
    <row r="83" ht="12" hidden="1">
      <c r="A83" s="3"/>
    </row>
    <row r="84" ht="12" hidden="1">
      <c r="A84" s="3"/>
    </row>
    <row r="85" ht="12" hidden="1">
      <c r="A85" s="3">
        <v>43.191</v>
      </c>
    </row>
    <row r="86" ht="12" hidden="1">
      <c r="A86" s="17">
        <v>8.103999999999985</v>
      </c>
    </row>
    <row r="87" spans="1:12" ht="12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2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2">
      <c r="A89" s="59" t="s">
        <v>48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49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54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2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2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2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2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2">
      <c r="A96" s="3"/>
    </row>
    <row r="97" spans="1:12" ht="12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2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2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2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2">
      <c r="A101" s="3"/>
    </row>
    <row r="102" spans="1:12" ht="12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2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2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2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2">
      <c r="A106" s="3"/>
    </row>
    <row r="107" spans="1:14" ht="12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2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2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2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2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2">
      <c r="A112" s="3"/>
    </row>
    <row r="113" spans="1:14" ht="12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2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2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2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2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2">
      <c r="A118" s="3"/>
    </row>
    <row r="119" spans="1:14" ht="12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2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2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2">
      <c r="A122" s="3"/>
    </row>
    <row r="123" spans="1:14" ht="12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2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2">
      <c r="A125" s="3"/>
    </row>
    <row r="126" spans="1:14" ht="12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2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2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spans="1:12" ht="12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2">
      <c r="A141" s="3"/>
    </row>
    <row r="142" spans="1:12" ht="12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2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2">
      <c r="A144" s="3"/>
    </row>
    <row r="145" ht="12">
      <c r="A145" s="3"/>
    </row>
    <row r="146" spans="1:12" ht="12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2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2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2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2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2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2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2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2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2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2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2">
      <c r="A157" s="3"/>
    </row>
    <row r="158" spans="1:12" ht="12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2">
      <c r="A159" s="3"/>
    </row>
    <row r="160" spans="1:12" ht="12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2">
      <c r="A161" s="3"/>
    </row>
    <row r="162" spans="1:12" ht="12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2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2">
      <c r="A164" s="3"/>
    </row>
    <row r="165" ht="12">
      <c r="A165" s="3"/>
    </row>
    <row r="166" spans="1:12" ht="12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2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2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2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2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2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2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2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2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2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2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2">
      <c r="A177" s="3"/>
    </row>
    <row r="178" spans="1:12" ht="12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spans="1:11" ht="12">
      <c r="A184" s="3"/>
      <c r="K184" s="6"/>
    </row>
    <row r="185" ht="12">
      <c r="A185" s="3"/>
    </row>
    <row r="186" ht="12">
      <c r="A186" s="3"/>
    </row>
    <row r="187" spans="1:13" ht="12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2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2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2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2">
      <c r="A191" s="3"/>
      <c r="K191" s="6"/>
      <c r="M191" s="6"/>
    </row>
    <row r="192" spans="1:13" ht="12">
      <c r="A192" s="3"/>
      <c r="K192" s="6"/>
      <c r="M192" s="6"/>
    </row>
    <row r="193" spans="1:13" ht="12">
      <c r="A193" s="3"/>
      <c r="K193" s="6"/>
      <c r="M193" s="6"/>
    </row>
    <row r="194" spans="1:13" ht="12">
      <c r="A194" s="3"/>
      <c r="K194" s="6"/>
      <c r="M194" s="6"/>
    </row>
    <row r="195" spans="1:13" ht="12">
      <c r="A195" s="3"/>
      <c r="K195" s="6"/>
      <c r="M195" s="6"/>
    </row>
    <row r="196" spans="1:13" ht="12">
      <c r="A196" s="3"/>
      <c r="K196" s="6"/>
      <c r="M196" s="6"/>
    </row>
    <row r="197" spans="1:13" ht="12">
      <c r="A197" s="3"/>
      <c r="K197" s="6"/>
      <c r="M197" s="6"/>
    </row>
    <row r="198" spans="1:13" ht="12">
      <c r="A198" s="3"/>
      <c r="K198" s="6"/>
      <c r="M198" s="6"/>
    </row>
    <row r="199" spans="1:13" ht="12">
      <c r="A199" s="3"/>
      <c r="K199" s="6"/>
      <c r="M199" s="6"/>
    </row>
    <row r="200" spans="1:13" ht="12">
      <c r="A200" s="3"/>
      <c r="K200" s="6"/>
      <c r="M200" s="6"/>
    </row>
    <row r="201" spans="1:13" ht="12">
      <c r="A201" s="3"/>
      <c r="K201" s="6"/>
      <c r="M201" s="6"/>
    </row>
    <row r="202" spans="1:13" ht="12">
      <c r="A202" s="3"/>
      <c r="K202" s="6"/>
      <c r="M202" s="6"/>
    </row>
    <row r="203" spans="1:13" ht="12">
      <c r="A203" s="3"/>
      <c r="K203" s="6"/>
      <c r="M203" s="6"/>
    </row>
    <row r="204" spans="1:13" ht="12">
      <c r="A204" s="3"/>
      <c r="K204" s="6"/>
      <c r="M204" s="6"/>
    </row>
    <row r="205" spans="1:13" ht="12">
      <c r="A205" s="3"/>
      <c r="K205" s="6"/>
      <c r="M205" s="6"/>
    </row>
    <row r="206" spans="1:13" ht="12">
      <c r="A206" s="3"/>
      <c r="K206" s="6"/>
      <c r="M206" s="6"/>
    </row>
    <row r="207" spans="1:13" ht="12">
      <c r="A207" s="3"/>
      <c r="K207" s="6"/>
      <c r="M207" s="6"/>
    </row>
    <row r="208" spans="1:13" ht="12">
      <c r="A208" s="3"/>
      <c r="K208" s="6"/>
      <c r="M208" s="6"/>
    </row>
    <row r="209" spans="1:13" ht="12">
      <c r="A209" s="3"/>
      <c r="K209" s="6"/>
      <c r="M209" s="6"/>
    </row>
    <row r="210" spans="1:13" ht="12">
      <c r="A210" s="3"/>
      <c r="K210" s="6"/>
      <c r="M210" s="6"/>
    </row>
    <row r="211" spans="1:13" ht="12">
      <c r="A211" s="3"/>
      <c r="K211" s="6"/>
      <c r="M211" s="6"/>
    </row>
    <row r="212" spans="1:13" ht="12">
      <c r="A212" s="3"/>
      <c r="K212" s="6"/>
      <c r="M212" s="6"/>
    </row>
    <row r="213" spans="1:13" ht="12">
      <c r="A213" s="3"/>
      <c r="K213" s="6"/>
      <c r="M213" s="6"/>
    </row>
    <row r="214" spans="1:13" ht="12">
      <c r="A214" s="3"/>
      <c r="K214" s="6"/>
      <c r="M214" s="6"/>
    </row>
    <row r="215" spans="1:13" ht="12">
      <c r="A215" s="3"/>
      <c r="K215" s="6"/>
      <c r="M215" s="6"/>
    </row>
    <row r="216" spans="1:13" ht="12">
      <c r="A216" s="3"/>
      <c r="K216" s="6"/>
      <c r="M216" s="6"/>
    </row>
    <row r="217" spans="1:13" ht="12">
      <c r="A217" s="3"/>
      <c r="K217" s="6"/>
      <c r="M217" s="6"/>
    </row>
    <row r="218" spans="1:13" ht="12">
      <c r="A218" s="3"/>
      <c r="K218" s="6"/>
      <c r="M218" s="6"/>
    </row>
    <row r="219" spans="1:13" ht="12">
      <c r="A219" s="3"/>
      <c r="K219" s="6"/>
      <c r="M219" s="6"/>
    </row>
    <row r="220" spans="1:13" ht="12">
      <c r="A220" s="3"/>
      <c r="M220" s="6"/>
    </row>
    <row r="221" spans="1:13" ht="12">
      <c r="A221" s="3"/>
      <c r="M221" s="6"/>
    </row>
    <row r="222" spans="1:13" ht="12">
      <c r="A222" s="3"/>
      <c r="M222" s="6"/>
    </row>
    <row r="223" ht="12">
      <c r="A223" s="3"/>
    </row>
    <row r="224" ht="12">
      <c r="A224" s="3"/>
    </row>
    <row r="225" spans="1:12" ht="12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2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2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2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2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2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2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2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2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2">
      <c r="A234" s="3"/>
    </row>
  </sheetData>
  <sheetProtection/>
  <printOptions horizontalCentered="1"/>
  <pageMargins left="0.5" right="0.5" top="0.75" bottom="0.75" header="0" footer="0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2016-04-14T16:09:06Z</cp:lastPrinted>
  <dcterms:created xsi:type="dcterms:W3CDTF">2001-11-27T20:32:51Z</dcterms:created>
  <dcterms:modified xsi:type="dcterms:W3CDTF">2016-04-14T16:09:28Z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