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<sst xmlns="http://schemas.openxmlformats.org/spreadsheetml/2006/main" count="59" uniqueCount="46">
  <si>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</si>
  <si>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</si>
  <si>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</si>
  <si>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</si>
  <si>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</si>
  <si>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</si>
  <si>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</si>
  <si>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</si>
  <si>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</si>
  <si>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</si>
  <si>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</si>
  <si>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</si>
  <si>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</si>
  <si>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</si>
  <si>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</si>
  <si>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</si>
  <si>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</si>
  <si>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</si>
  <si>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</si>
  <si>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</si>
  <si>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</si>
  <si>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</si>
  <si>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</si>
  <si>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</si>
  <si>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</si>
  <si>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</si>
  <si>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</si>
  <si>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</si>
  <si>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</si>
  <si>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</si>
  <si>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</si>
  <si>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</si>
  <si>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</si>
  <si>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</si>
  <si>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</si>
  <si>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</si>
  <si>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</si>
  <si>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</si>
  <si>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</si>
  <si>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</si>
  <si>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</si>
  <si>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</si>
  <si>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Table 7--U.S. rice imports  1/</t>
  </si>
  <si>
    <t>June 2015</t>
  </si>
  <si>
    <t>June 2014</t>
  </si>
  <si>
    <t>Last updated August13,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</si>
</sst>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42" activePane="bottomLeft" state="frozen"/>
      <selection pane="topLeft" activeCell="A1" sqref="A1"/>
      <selection pane="bottomLeft" activeCell="D34" sqref="D34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42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41</v>
      </c>
      <c r="C2" s="64" t="s">
        <v>41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39</v>
      </c>
      <c r="C3" s="63" t="s">
        <v>36</v>
      </c>
      <c r="D3" s="53" t="s">
        <v>36</v>
      </c>
      <c r="E3" s="45" t="s">
        <v>34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40</v>
      </c>
      <c r="C4" s="55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43</v>
      </c>
      <c r="C5" s="56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35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648.958</v>
      </c>
      <c r="C9" s="46">
        <v>593.172</v>
      </c>
      <c r="D9" s="46">
        <v>647.151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4.318</v>
      </c>
      <c r="C10" s="46">
        <v>2.895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112.735</v>
      </c>
      <c r="C11" s="46">
        <v>125.396</v>
      </c>
      <c r="D11" s="46">
        <v>138.88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22.4</v>
      </c>
      <c r="C12" s="46">
        <v>24.212</v>
      </c>
      <c r="D12" s="46">
        <v>26.646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441.652</v>
      </c>
      <c r="C13" s="46">
        <v>394.611</v>
      </c>
      <c r="D13" s="46">
        <v>428.589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63.621</v>
      </c>
      <c r="C14" s="46">
        <v>41.924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4.232000000000006</v>
      </c>
      <c r="C15" s="46">
        <f>C9-C10-C11-C12-C13-C14</f>
        <v>4.13400000000005</v>
      </c>
      <c r="D15" s="46">
        <f>D9-D10-D11-D12-D13-D14</f>
        <v>4.462999999999944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38</v>
      </c>
      <c r="B17" s="46">
        <v>13.212</v>
      </c>
      <c r="C17" s="46">
        <v>11.39</v>
      </c>
      <c r="D17" s="46">
        <v>12.029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8.235</v>
      </c>
      <c r="C18" s="46">
        <v>7.754</v>
      </c>
      <c r="D18" s="46">
        <v>8.246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1.487</v>
      </c>
      <c r="C19" s="46">
        <v>1.122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0.02</v>
      </c>
      <c r="C20" s="46">
        <v>0.031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2.213</v>
      </c>
      <c r="C21" s="46">
        <v>0.497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1.2570000000000001</v>
      </c>
      <c r="C22" s="50">
        <f t="shared" si="0"/>
        <v>1.986000000000001</v>
      </c>
      <c r="D22" s="50">
        <f t="shared" si="0"/>
        <v>2.0229999999999992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43.176</v>
      </c>
      <c r="C24" s="46">
        <v>38.051</v>
      </c>
      <c r="D24" s="46">
        <v>41.048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5.603</v>
      </c>
      <c r="C25" s="46">
        <v>3.635</v>
      </c>
      <c r="D25" s="46">
        <v>3.98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14.827</v>
      </c>
      <c r="C26" s="46">
        <v>13.745</v>
      </c>
      <c r="D26" s="46">
        <v>14.42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10.463</v>
      </c>
      <c r="C27" s="46">
        <v>12.676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1.002</v>
      </c>
      <c r="C28" s="46">
        <v>1.122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5.712</v>
      </c>
      <c r="C29" s="46">
        <v>4.866</v>
      </c>
      <c r="D29" s="46">
        <v>5.292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5.569000000000003</v>
      </c>
      <c r="C30" s="46">
        <f>C24-C25-C26-C27-C28-C29</f>
        <v>2.007000000000007</v>
      </c>
      <c r="D30" s="46">
        <f>D24-D25-D26-D27-D28-D29</f>
        <v>2.310000000000003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24.419999999999987</v>
      </c>
      <c r="C32" s="46">
        <f>C38-C9-C17-C24</f>
        <v>39.12500000000003</v>
      </c>
      <c r="D32" s="46">
        <f>D38-D9-D17-D24</f>
        <v>40.311000000000035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0.007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0.814</v>
      </c>
      <c r="C34" s="46">
        <v>1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37</v>
      </c>
      <c r="B35" s="46">
        <v>22.997</v>
      </c>
      <c r="C35" s="46">
        <v>37.005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0.6019999999999861</v>
      </c>
      <c r="C36" s="46">
        <f t="shared" si="1"/>
        <v>1.1200000000000259</v>
      </c>
      <c r="D36" s="46">
        <f t="shared" si="1"/>
        <v>1.5790000000000362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729.766</v>
      </c>
      <c r="C38" s="49">
        <v>681.738</v>
      </c>
      <c r="D38" s="49">
        <v>740.539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33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2015-08-13T23:11:21Z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