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<sst xmlns="http://schemas.openxmlformats.org/spreadsheetml/2006/main" count="88" uniqueCount="55">
  <si>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</si>
  <si>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</si>
  <si>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</si>
  <si>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</si>
  <si>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</si>
  <si>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</si>
  <si>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</si>
  <si>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</si>
  <si>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</si>
  <si>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</si>
  <si>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</si>
  <si>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</si>
  <si>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</si>
  <si>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</si>
  <si>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</si>
  <si>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</si>
  <si>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</si>
  <si>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</si>
  <si>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</si>
  <si>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</si>
  <si>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</si>
  <si>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2008/09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</si>
  <si>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</si>
  <si>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</si>
  <si>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</si>
  <si>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</si>
  <si>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</si>
  <si>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</si>
  <si>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</si>
  <si>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</si>
  <si>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</si>
  <si>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</si>
  <si>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</si>
  <si>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</si>
  <si>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</si>
  <si>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</si>
  <si>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</si>
  <si>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</si>
  <si>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</si>
  <si>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</si>
  <si>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</si>
  <si>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</si>
  <si>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</si>
  <si>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</si>
  <si>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</si>
  <si>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</si>
  <si>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>7/ Market year begins October 1..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</si>
  <si>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</si>
  <si>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</si>
  <si>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</si>
  <si>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 xml:space="preserve">18.40 to </t>
  </si>
  <si>
    <t>20.20 to</t>
  </si>
  <si>
    <t>14.90 to</t>
  </si>
  <si>
    <t>Last updated April 10, 2015.</t>
  </si>
  <si>
    <t>12.10 to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</si>
</sst>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61">
      <selection activeCell="F92" sqref="F92"/>
    </sheetView>
  </sheetViews>
  <sheetFormatPr defaultColWidth="9.625" defaultRowHeight="12.75"/>
  <cols>
    <col min="1" max="1" width="18.75390625" style="2" customWidth="1"/>
    <col min="2" max="2" width="11.625" style="16" customWidth="1"/>
    <col min="3" max="3" width="11.125" style="16" customWidth="1"/>
    <col min="4" max="4" width="10.75390625" style="16" customWidth="1"/>
    <col min="5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5" t="s">
        <v>21</v>
      </c>
      <c r="C2" s="45" t="s">
        <v>24</v>
      </c>
      <c r="D2" s="45" t="s">
        <v>28</v>
      </c>
      <c r="E2" s="45" t="s">
        <v>30</v>
      </c>
      <c r="F2" s="45" t="s">
        <v>32</v>
      </c>
      <c r="G2" s="45" t="s">
        <v>36</v>
      </c>
      <c r="H2" s="45" t="s">
        <v>39</v>
      </c>
    </row>
    <row r="3" spans="1:8" ht="15" customHeight="1">
      <c r="A3" s="8"/>
      <c r="B3" s="15"/>
      <c r="C3" s="15"/>
      <c r="D3" s="46"/>
      <c r="E3" s="46"/>
      <c r="F3" s="46"/>
      <c r="G3" s="46"/>
      <c r="H3" s="46" t="s">
        <v>29</v>
      </c>
    </row>
    <row r="4" spans="1:12" ht="13.5" customHeight="1">
      <c r="A4" s="13" t="s">
        <v>22</v>
      </c>
      <c r="L4" s="5"/>
    </row>
    <row r="5" spans="1:14" ht="12" customHeight="1">
      <c r="A5" s="1" t="s">
        <v>0</v>
      </c>
      <c r="B5" s="21"/>
      <c r="D5" s="21"/>
      <c r="E5" s="21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7" customFormat="1" ht="13.5" customHeight="1">
      <c r="A7" s="24" t="s">
        <v>3</v>
      </c>
      <c r="B7" s="26">
        <v>2.365</v>
      </c>
      <c r="C7" s="40">
        <v>2.29</v>
      </c>
      <c r="D7" s="40">
        <v>2.841</v>
      </c>
      <c r="E7" s="40">
        <v>1.794</v>
      </c>
      <c r="F7" s="26">
        <v>1.994</v>
      </c>
      <c r="G7" s="26">
        <v>1.781</v>
      </c>
      <c r="H7" s="56">
        <v>2.207</v>
      </c>
      <c r="I7" s="25"/>
      <c r="J7" s="25"/>
      <c r="K7" s="25"/>
      <c r="L7" s="25"/>
      <c r="N7" s="28"/>
    </row>
    <row r="8" spans="1:8" s="27" customFormat="1" ht="13.5" customHeight="1">
      <c r="A8" s="24" t="s">
        <v>4</v>
      </c>
      <c r="B8" s="26">
        <v>2.35</v>
      </c>
      <c r="C8" s="40">
        <v>2.265</v>
      </c>
      <c r="D8" s="40">
        <v>2.826</v>
      </c>
      <c r="E8" s="40">
        <v>1.739</v>
      </c>
      <c r="F8" s="26">
        <v>1.979</v>
      </c>
      <c r="G8" s="26">
        <v>1.767</v>
      </c>
      <c r="H8" s="56">
        <v>2.192</v>
      </c>
    </row>
    <row r="9" spans="1:8" ht="5.25" customHeight="1">
      <c r="A9" s="1" t="s">
        <v>0</v>
      </c>
      <c r="C9" s="38"/>
      <c r="D9" s="38"/>
      <c r="E9" s="38"/>
      <c r="F9" s="38"/>
      <c r="G9" s="38"/>
      <c r="H9" s="55"/>
    </row>
    <row r="10" spans="1:14" ht="13.5" customHeight="1">
      <c r="A10" s="1" t="s">
        <v>0</v>
      </c>
      <c r="D10" s="21"/>
      <c r="E10" s="21" t="s">
        <v>5</v>
      </c>
      <c r="F10" s="30"/>
      <c r="G10" s="30"/>
      <c r="H10" s="55"/>
      <c r="I10" s="6"/>
      <c r="J10" s="6"/>
      <c r="K10" s="6"/>
      <c r="L10" s="6"/>
      <c r="N10" s="5"/>
    </row>
    <row r="11" spans="1:14" ht="5.25" customHeight="1">
      <c r="A11" s="3"/>
      <c r="B11" s="17"/>
      <c r="C11" s="30"/>
      <c r="D11" s="30"/>
      <c r="E11" s="30"/>
      <c r="F11" s="30"/>
      <c r="G11" s="30"/>
      <c r="H11" s="55" t="s">
        <v>31</v>
      </c>
      <c r="I11" s="6"/>
      <c r="J11" s="6"/>
      <c r="K11" s="6"/>
      <c r="L11" s="6"/>
      <c r="N11" s="5"/>
    </row>
    <row r="12" spans="1:12" s="27" customFormat="1" ht="12.75" customHeight="1">
      <c r="A12" s="24" t="s">
        <v>6</v>
      </c>
      <c r="B12" s="29">
        <v>6522</v>
      </c>
      <c r="C12" s="41">
        <v>6743</v>
      </c>
      <c r="D12" s="41">
        <v>6486</v>
      </c>
      <c r="E12" s="41">
        <v>6691</v>
      </c>
      <c r="F12" s="29">
        <v>7291</v>
      </c>
      <c r="G12" s="29">
        <v>7464</v>
      </c>
      <c r="H12" s="57">
        <v>7408</v>
      </c>
      <c r="I12" s="28"/>
      <c r="J12" s="28"/>
      <c r="L12" s="28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C14" s="21"/>
      <c r="D14" s="21"/>
      <c r="E14" s="21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7" customFormat="1" ht="13.5" customHeight="1">
      <c r="A16" s="24" t="s">
        <v>7</v>
      </c>
      <c r="B16" s="28">
        <v>19.056</v>
      </c>
      <c r="C16" s="30">
        <v>20.039</v>
      </c>
      <c r="D16" s="30">
        <v>23.042</v>
      </c>
      <c r="E16" s="30">
        <v>35.641</v>
      </c>
      <c r="F16" s="30">
        <v>24.251</v>
      </c>
      <c r="G16" s="30">
        <v>21.873</v>
      </c>
      <c r="H16" s="30">
        <v>16.202</v>
      </c>
      <c r="I16" s="28"/>
      <c r="J16" s="28"/>
      <c r="K16" s="28"/>
      <c r="L16" s="28"/>
      <c r="N16" s="28"/>
    </row>
    <row r="17" spans="1:14" s="27" customFormat="1" ht="13.5" customHeight="1">
      <c r="A17" s="24" t="s">
        <v>8</v>
      </c>
      <c r="B17" s="30">
        <v>153.257</v>
      </c>
      <c r="C17" s="30">
        <v>152.725</v>
      </c>
      <c r="D17" s="30">
        <v>183.296</v>
      </c>
      <c r="E17" s="30">
        <v>116.352</v>
      </c>
      <c r="F17" s="30">
        <v>144.28</v>
      </c>
      <c r="G17" s="30">
        <v>131.896</v>
      </c>
      <c r="H17" s="30">
        <v>162.379</v>
      </c>
      <c r="I17" s="28"/>
      <c r="J17" s="28"/>
      <c r="K17" s="28"/>
      <c r="L17" s="28"/>
      <c r="N17" s="28"/>
    </row>
    <row r="18" spans="1:14" s="27" customFormat="1" ht="13.5" customHeight="1">
      <c r="A18" s="24" t="s">
        <v>9</v>
      </c>
      <c r="B18" s="30">
        <v>15.859</v>
      </c>
      <c r="C18" s="30">
        <v>16.496</v>
      </c>
      <c r="D18" s="30">
        <v>15.816</v>
      </c>
      <c r="E18" s="30">
        <v>16.942</v>
      </c>
      <c r="F18" s="30">
        <v>18.739</v>
      </c>
      <c r="G18" s="30">
        <v>19.565</v>
      </c>
      <c r="H18" s="30">
        <v>20</v>
      </c>
      <c r="I18" s="28"/>
      <c r="J18" s="28"/>
      <c r="K18" s="28"/>
      <c r="L18" s="28"/>
      <c r="N18" s="28"/>
    </row>
    <row r="19" spans="1:12" s="27" customFormat="1" ht="13.5" customHeight="1">
      <c r="A19" s="24" t="s">
        <v>10</v>
      </c>
      <c r="B19" s="30">
        <f>B16+B17+B18</f>
        <v>188.17200000000003</v>
      </c>
      <c r="C19" s="30">
        <f>C16+C17+C18</f>
        <v>189.26000000000002</v>
      </c>
      <c r="D19" s="30">
        <v>222.154</v>
      </c>
      <c r="E19" s="30">
        <f>E16+E17+E18</f>
        <v>168.935</v>
      </c>
      <c r="F19" s="30">
        <f>F16+F17+F18</f>
        <v>187.27</v>
      </c>
      <c r="G19" s="30">
        <f>G16+G17+G18</f>
        <v>173.33399999999997</v>
      </c>
      <c r="H19" s="30">
        <f>H16+H17+H18</f>
        <v>198.581</v>
      </c>
      <c r="I19" s="28"/>
      <c r="J19" s="28"/>
      <c r="L19" s="28"/>
    </row>
    <row r="20" spans="1:14" s="27" customFormat="1" ht="7.5" customHeight="1">
      <c r="A20" s="24" t="s">
        <v>0</v>
      </c>
      <c r="B20" s="30"/>
      <c r="C20" s="30"/>
      <c r="D20" s="30"/>
      <c r="E20" s="30"/>
      <c r="F20" s="30"/>
      <c r="G20" s="30"/>
      <c r="H20" s="30"/>
      <c r="I20" s="28"/>
      <c r="J20" s="28"/>
      <c r="K20" s="28"/>
      <c r="L20" s="28"/>
      <c r="N20" s="28"/>
    </row>
    <row r="21" spans="1:14" s="27" customFormat="1" ht="13.5" customHeight="1">
      <c r="A21" s="24" t="s">
        <v>18</v>
      </c>
      <c r="B21" s="44">
        <v>100.134</v>
      </c>
      <c r="C21" s="30">
        <v>91.943</v>
      </c>
      <c r="D21" s="30">
        <v>108.556</v>
      </c>
      <c r="E21" s="30">
        <v>77.977</v>
      </c>
      <c r="F21" s="30">
        <v>89.617</v>
      </c>
      <c r="G21" s="30">
        <v>95.328</v>
      </c>
      <c r="H21" s="30">
        <v>98</v>
      </c>
      <c r="I21" s="28"/>
      <c r="J21" s="28"/>
      <c r="K21" s="28"/>
      <c r="L21" s="28"/>
      <c r="N21" s="28"/>
    </row>
    <row r="22" spans="1:14" s="27" customFormat="1" ht="13.5" customHeight="1">
      <c r="A22" s="24" t="s">
        <v>11</v>
      </c>
      <c r="B22" s="44">
        <v>67.999</v>
      </c>
      <c r="C22" s="30">
        <v>74.275</v>
      </c>
      <c r="D22" s="30">
        <v>77.957</v>
      </c>
      <c r="E22" s="30">
        <v>66.707</v>
      </c>
      <c r="F22" s="30">
        <v>75.78</v>
      </c>
      <c r="G22" s="30">
        <v>61.804</v>
      </c>
      <c r="H22" s="30">
        <v>73</v>
      </c>
      <c r="I22" s="28"/>
      <c r="J22" s="28"/>
      <c r="K22" s="28"/>
      <c r="L22" s="28"/>
      <c r="N22" s="28"/>
    </row>
    <row r="23" spans="1:8" s="32" customFormat="1" ht="13.5" customHeight="1">
      <c r="A23" s="31" t="s">
        <v>12</v>
      </c>
      <c r="B23" s="30">
        <f aca="true" t="shared" si="0" ref="B23:G23">B21+B22</f>
        <v>168.13299999999998</v>
      </c>
      <c r="C23" s="30">
        <f t="shared" si="0"/>
        <v>166.21800000000002</v>
      </c>
      <c r="D23" s="30">
        <f t="shared" si="0"/>
        <v>186.51299999999998</v>
      </c>
      <c r="E23" s="30">
        <f t="shared" si="0"/>
        <v>144.684</v>
      </c>
      <c r="F23" s="30">
        <f t="shared" si="0"/>
        <v>165.397</v>
      </c>
      <c r="G23" s="30">
        <f t="shared" si="0"/>
        <v>157.132</v>
      </c>
      <c r="H23" s="30">
        <f>H21+H22</f>
        <v>171</v>
      </c>
    </row>
    <row r="24" spans="1:14" s="27" customFormat="1" ht="6" customHeight="1">
      <c r="A24" s="24" t="s">
        <v>0</v>
      </c>
      <c r="B24" s="30"/>
      <c r="C24" s="30"/>
      <c r="D24" s="30"/>
      <c r="E24" s="30"/>
      <c r="F24" s="30"/>
      <c r="G24" s="30"/>
      <c r="H24" s="30"/>
      <c r="I24" s="28"/>
      <c r="J24" s="28"/>
      <c r="K24" s="28"/>
      <c r="L24" s="28"/>
      <c r="N24" s="28"/>
    </row>
    <row r="25" spans="1:8" s="27" customFormat="1" ht="13.5" customHeight="1">
      <c r="A25" s="24" t="s">
        <v>13</v>
      </c>
      <c r="B25" s="30">
        <f aca="true" t="shared" si="1" ref="B25:H25">B19-B23</f>
        <v>20.039000000000044</v>
      </c>
      <c r="C25" s="30">
        <f t="shared" si="1"/>
        <v>23.042</v>
      </c>
      <c r="D25" s="30">
        <f t="shared" si="1"/>
        <v>35.64100000000002</v>
      </c>
      <c r="E25" s="30">
        <f t="shared" si="1"/>
        <v>24.251000000000005</v>
      </c>
      <c r="F25" s="30">
        <f t="shared" si="1"/>
        <v>21.87300000000002</v>
      </c>
      <c r="G25" s="30">
        <f t="shared" si="1"/>
        <v>16.20199999999997</v>
      </c>
      <c r="H25" s="30">
        <f t="shared" si="1"/>
        <v>27.58099999999999</v>
      </c>
    </row>
    <row r="26" ht="6.75" customHeight="1">
      <c r="A26" s="1" t="s">
        <v>0</v>
      </c>
    </row>
    <row r="27" spans="1:14" ht="13.5" customHeight="1">
      <c r="A27" s="1" t="s">
        <v>0</v>
      </c>
      <c r="C27" s="21"/>
      <c r="D27" s="21"/>
      <c r="E27" s="21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7" customFormat="1" ht="13.5" customHeight="1">
      <c r="A29" s="33" t="s">
        <v>16</v>
      </c>
      <c r="B29" s="28">
        <f aca="true" t="shared" si="2" ref="B29:H29">B25/B23*100</f>
        <v>11.91854067910526</v>
      </c>
      <c r="C29" s="28">
        <f t="shared" si="2"/>
        <v>13.862517898181906</v>
      </c>
      <c r="D29" s="28">
        <f t="shared" si="2"/>
        <v>19.109123760810252</v>
      </c>
      <c r="E29" s="28">
        <f t="shared" si="2"/>
        <v>16.76135578225651</v>
      </c>
      <c r="F29" s="28">
        <f t="shared" si="2"/>
        <v>13.224544580615138</v>
      </c>
      <c r="G29" s="28">
        <f t="shared" si="2"/>
        <v>10.311076037980786</v>
      </c>
      <c r="H29" s="28">
        <f t="shared" si="2"/>
        <v>16.129239766081866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17"/>
      <c r="D31" s="53"/>
      <c r="E31" s="53" t="s">
        <v>37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3"/>
      <c r="C32" s="23"/>
      <c r="D32" s="23"/>
      <c r="E32" s="23"/>
      <c r="F32" s="23"/>
      <c r="G32" s="23"/>
      <c r="H32" s="23" t="s">
        <v>54</v>
      </c>
      <c r="I32" s="4"/>
      <c r="J32" s="4"/>
      <c r="L32" s="5"/>
    </row>
    <row r="33" spans="1:12" s="27" customFormat="1" ht="12.75" customHeight="1">
      <c r="A33" s="24" t="s">
        <v>40</v>
      </c>
      <c r="B33" s="34">
        <v>14.9</v>
      </c>
      <c r="C33" s="34">
        <v>12.9</v>
      </c>
      <c r="D33" s="34">
        <v>11</v>
      </c>
      <c r="E33" s="34">
        <v>13.4</v>
      </c>
      <c r="F33" s="34">
        <v>14.5</v>
      </c>
      <c r="G33" s="34">
        <v>15.4</v>
      </c>
      <c r="H33" s="34">
        <v>12.5</v>
      </c>
      <c r="I33" s="25"/>
      <c r="J33" s="25"/>
      <c r="L33" s="28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23</v>
      </c>
      <c r="C36" s="21"/>
      <c r="D36" s="21"/>
      <c r="E36" s="21" t="s">
        <v>2</v>
      </c>
    </row>
    <row r="37" spans="1:14" ht="13.5" customHeight="1">
      <c r="A37" s="3"/>
      <c r="B37" s="20"/>
      <c r="C37" s="20"/>
      <c r="D37" s="20"/>
      <c r="E37" s="20"/>
      <c r="F37" s="20"/>
      <c r="G37" s="20"/>
      <c r="H37" s="20"/>
      <c r="I37" s="4"/>
      <c r="J37" s="4"/>
      <c r="K37" s="4"/>
      <c r="L37" s="4"/>
      <c r="N37" s="5"/>
    </row>
    <row r="38" spans="1:14" s="27" customFormat="1" ht="13.5" customHeight="1">
      <c r="A38" s="24" t="s">
        <v>3</v>
      </c>
      <c r="B38" s="26">
        <v>0.63</v>
      </c>
      <c r="C38" s="40">
        <v>0.845</v>
      </c>
      <c r="D38" s="40">
        <v>0.795</v>
      </c>
      <c r="E38" s="40">
        <v>0.895</v>
      </c>
      <c r="F38" s="26">
        <v>0.706</v>
      </c>
      <c r="G38" s="26">
        <v>0.709</v>
      </c>
      <c r="H38" s="56">
        <v>0.732</v>
      </c>
      <c r="I38" s="25"/>
      <c r="J38" s="25"/>
      <c r="K38" s="25"/>
      <c r="L38" s="25"/>
      <c r="N38" s="28"/>
    </row>
    <row r="39" spans="1:8" s="27" customFormat="1" ht="13.5" customHeight="1">
      <c r="A39" s="24" t="s">
        <v>4</v>
      </c>
      <c r="B39" s="26">
        <v>0.626</v>
      </c>
      <c r="C39" s="40">
        <v>0.838</v>
      </c>
      <c r="D39" s="40">
        <v>0.789</v>
      </c>
      <c r="E39" s="40">
        <v>0.878</v>
      </c>
      <c r="F39" s="26">
        <v>0.7</v>
      </c>
      <c r="G39" s="26">
        <v>0.702</v>
      </c>
      <c r="H39" s="56">
        <v>0.727</v>
      </c>
    </row>
    <row r="40" spans="1:8" ht="6" customHeight="1">
      <c r="A40" s="1" t="s">
        <v>0</v>
      </c>
      <c r="B40" s="19"/>
      <c r="C40" s="42"/>
      <c r="D40" s="42"/>
      <c r="E40" s="42"/>
      <c r="F40" s="38"/>
      <c r="G40" s="38"/>
      <c r="H40" s="55"/>
    </row>
    <row r="41" spans="1:12" ht="13.5" customHeight="1">
      <c r="A41" s="1" t="s">
        <v>0</v>
      </c>
      <c r="C41" s="21"/>
      <c r="D41" s="21"/>
      <c r="E41" s="21" t="s">
        <v>5</v>
      </c>
      <c r="F41" s="30"/>
      <c r="G41" s="30"/>
      <c r="H41" s="55"/>
      <c r="I41" s="6"/>
      <c r="J41" s="6"/>
      <c r="K41" s="6"/>
      <c r="L41" s="6"/>
    </row>
    <row r="42" spans="1:12" ht="4.5" customHeight="1">
      <c r="A42" s="3"/>
      <c r="B42" s="18"/>
      <c r="C42" s="36"/>
      <c r="D42" s="36"/>
      <c r="E42" s="36"/>
      <c r="F42" s="30"/>
      <c r="G42" s="30"/>
      <c r="H42" s="55" t="s">
        <v>31</v>
      </c>
      <c r="I42" s="6"/>
      <c r="J42" s="6"/>
      <c r="K42" s="6"/>
      <c r="L42" s="6"/>
    </row>
    <row r="43" spans="1:12" s="27" customFormat="1" ht="13.5" customHeight="1">
      <c r="A43" s="24" t="s">
        <v>6</v>
      </c>
      <c r="B43" s="29">
        <v>8063</v>
      </c>
      <c r="C43" s="41">
        <v>8010</v>
      </c>
      <c r="D43" s="41">
        <v>7580</v>
      </c>
      <c r="E43" s="41">
        <v>7812</v>
      </c>
      <c r="F43" s="29">
        <v>7951</v>
      </c>
      <c r="G43" s="29">
        <v>8270</v>
      </c>
      <c r="H43" s="57">
        <v>8068</v>
      </c>
      <c r="I43" s="28"/>
      <c r="J43" s="28"/>
      <c r="L43" s="28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C45" s="21"/>
      <c r="D45" s="21"/>
      <c r="E45" s="21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7" customFormat="1" ht="13.5" customHeight="1">
      <c r="A47" s="24" t="s">
        <v>7</v>
      </c>
      <c r="B47" s="47">
        <v>9.086</v>
      </c>
      <c r="C47" s="47">
        <v>8.01</v>
      </c>
      <c r="D47" s="35">
        <v>12.045</v>
      </c>
      <c r="E47" s="35">
        <v>10.134</v>
      </c>
      <c r="F47" s="35">
        <f>E56</f>
        <v>14.692</v>
      </c>
      <c r="G47" s="35">
        <f>F56</f>
        <v>12.205</v>
      </c>
      <c r="H47" s="35">
        <f>G56</f>
        <v>13.325</v>
      </c>
      <c r="I47" s="28"/>
      <c r="J47" s="28"/>
      <c r="K47" s="28"/>
      <c r="L47" s="28"/>
      <c r="N47" s="28"/>
    </row>
    <row r="48" spans="1:14" s="27" customFormat="1" ht="13.5" customHeight="1">
      <c r="A48" s="24" t="s">
        <v>8</v>
      </c>
      <c r="B48" s="48">
        <v>50.476</v>
      </c>
      <c r="C48" s="48">
        <v>67.125</v>
      </c>
      <c r="D48" s="36">
        <v>59.808</v>
      </c>
      <c r="E48" s="36">
        <v>68.589</v>
      </c>
      <c r="F48" s="36">
        <v>55.659</v>
      </c>
      <c r="G48" s="36">
        <v>58.057</v>
      </c>
      <c r="H48" s="36">
        <v>58.656</v>
      </c>
      <c r="I48" s="28"/>
      <c r="J48" s="28"/>
      <c r="K48" s="28"/>
      <c r="L48" s="28"/>
      <c r="N48" s="28"/>
    </row>
    <row r="49" spans="1:12" s="27" customFormat="1" ht="13.5" customHeight="1">
      <c r="A49" s="24" t="s">
        <v>9</v>
      </c>
      <c r="B49" s="48">
        <v>3.36</v>
      </c>
      <c r="C49" s="48">
        <v>2.527</v>
      </c>
      <c r="D49" s="36">
        <v>2.522</v>
      </c>
      <c r="E49" s="36">
        <v>2.418</v>
      </c>
      <c r="F49" s="36">
        <v>2.324</v>
      </c>
      <c r="G49" s="36">
        <v>3.526</v>
      </c>
      <c r="H49" s="36">
        <v>3.5</v>
      </c>
      <c r="I49" s="28"/>
      <c r="J49" s="28"/>
      <c r="K49" s="28"/>
      <c r="L49" s="28"/>
    </row>
    <row r="50" spans="1:10" s="27" customFormat="1" ht="13.5" customHeight="1">
      <c r="A50" s="24" t="s">
        <v>41</v>
      </c>
      <c r="B50" s="48">
        <v>61.902</v>
      </c>
      <c r="C50" s="48">
        <v>78.62</v>
      </c>
      <c r="D50" s="36">
        <v>73.095</v>
      </c>
      <c r="E50" s="36">
        <v>81.697</v>
      </c>
      <c r="F50" s="36">
        <v>72.467</v>
      </c>
      <c r="G50" s="36">
        <v>73.828</v>
      </c>
      <c r="H50" s="36">
        <v>75.481</v>
      </c>
      <c r="I50" s="28"/>
      <c r="J50" s="28"/>
    </row>
    <row r="51" spans="1:12" s="27" customFormat="1" ht="5.25" customHeight="1">
      <c r="A51" s="24" t="s">
        <v>0</v>
      </c>
      <c r="B51" s="30"/>
      <c r="C51" s="30"/>
      <c r="D51" s="30"/>
      <c r="E51" s="30"/>
      <c r="F51" s="30"/>
      <c r="G51" s="30"/>
      <c r="H51" s="30"/>
      <c r="I51" s="28"/>
      <c r="J51" s="28"/>
      <c r="K51" s="28"/>
      <c r="L51" s="28"/>
    </row>
    <row r="52" spans="1:14" s="27" customFormat="1" ht="13.5" customHeight="1">
      <c r="A52" s="24" t="s">
        <v>19</v>
      </c>
      <c r="B52" s="28">
        <v>27.507</v>
      </c>
      <c r="C52" s="30">
        <v>32.492</v>
      </c>
      <c r="D52" s="30">
        <v>28.365</v>
      </c>
      <c r="E52" s="30">
        <v>32.834</v>
      </c>
      <c r="F52" s="30">
        <v>29.425</v>
      </c>
      <c r="G52" s="30">
        <v>29.618</v>
      </c>
      <c r="H52" s="30">
        <v>31</v>
      </c>
      <c r="I52" s="28"/>
      <c r="J52" s="28"/>
      <c r="K52" s="28"/>
      <c r="L52" s="28"/>
      <c r="N52" s="37"/>
    </row>
    <row r="53" spans="1:12" s="27" customFormat="1" ht="13.5" customHeight="1">
      <c r="A53" s="24" t="s">
        <v>11</v>
      </c>
      <c r="B53" s="28">
        <v>26.385</v>
      </c>
      <c r="C53" s="30">
        <v>34.083</v>
      </c>
      <c r="D53" s="30">
        <v>34.596</v>
      </c>
      <c r="E53" s="30">
        <v>34.171</v>
      </c>
      <c r="F53" s="30">
        <v>30.837</v>
      </c>
      <c r="G53" s="30">
        <v>30.885</v>
      </c>
      <c r="H53" s="30">
        <v>32</v>
      </c>
      <c r="I53" s="28"/>
      <c r="J53" s="28"/>
      <c r="K53" s="28"/>
      <c r="L53" s="28"/>
    </row>
    <row r="54" spans="1:14" s="27" customFormat="1" ht="13.5" customHeight="1">
      <c r="A54" s="24" t="s">
        <v>12</v>
      </c>
      <c r="B54" s="38">
        <f>B52+B53</f>
        <v>53.892</v>
      </c>
      <c r="C54" s="38">
        <f>C52+C53</f>
        <v>66.57499999999999</v>
      </c>
      <c r="D54" s="38">
        <f>D52+D53</f>
        <v>62.961</v>
      </c>
      <c r="E54" s="38">
        <v>67.005</v>
      </c>
      <c r="F54" s="38">
        <f>F52+F53</f>
        <v>60.262</v>
      </c>
      <c r="G54" s="38">
        <f>G52+G53</f>
        <v>60.503</v>
      </c>
      <c r="H54" s="38">
        <f>H52+H53</f>
        <v>63</v>
      </c>
      <c r="N54" s="37"/>
    </row>
    <row r="55" spans="1:12" s="27" customFormat="1" ht="6" customHeight="1">
      <c r="A55" s="24" t="s">
        <v>0</v>
      </c>
      <c r="B55" s="30"/>
      <c r="C55" s="30"/>
      <c r="D55" s="30"/>
      <c r="E55" s="30"/>
      <c r="F55" s="30"/>
      <c r="G55" s="30"/>
      <c r="H55" s="30"/>
      <c r="I55" s="28"/>
      <c r="J55" s="28"/>
      <c r="K55" s="28"/>
      <c r="L55" s="28"/>
    </row>
    <row r="56" spans="1:8" s="27" customFormat="1" ht="13.5" customHeight="1">
      <c r="A56" s="24" t="s">
        <v>13</v>
      </c>
      <c r="B56" s="28">
        <v>8.009999999999998</v>
      </c>
      <c r="C56" s="28">
        <v>12.045000000000016</v>
      </c>
      <c r="D56" s="28">
        <v>10.134</v>
      </c>
      <c r="E56" s="28">
        <v>14.692</v>
      </c>
      <c r="F56" s="28">
        <v>12.205</v>
      </c>
      <c r="G56" s="28">
        <v>13.325</v>
      </c>
      <c r="H56" s="28">
        <v>12.481</v>
      </c>
    </row>
    <row r="57" ht="6" customHeight="1">
      <c r="A57" s="3"/>
    </row>
    <row r="58" spans="1:5" ht="13.5" customHeight="1">
      <c r="A58" s="1" t="s">
        <v>0</v>
      </c>
      <c r="C58" s="21"/>
      <c r="D58" s="21"/>
      <c r="E58" s="21" t="s">
        <v>14</v>
      </c>
    </row>
    <row r="59" ht="5.25" customHeight="1">
      <c r="A59" s="3"/>
    </row>
    <row r="60" spans="1:12" s="27" customFormat="1" ht="13.5" customHeight="1">
      <c r="A60" s="33" t="s">
        <v>16</v>
      </c>
      <c r="B60" s="28">
        <f aca="true" t="shared" si="3" ref="B60:H60">B56/B54*100</f>
        <v>14.863059452237803</v>
      </c>
      <c r="C60" s="28">
        <f t="shared" si="3"/>
        <v>18.092377018400327</v>
      </c>
      <c r="D60" s="28">
        <f t="shared" si="3"/>
        <v>16.09567827702864</v>
      </c>
      <c r="E60" s="28">
        <f t="shared" si="3"/>
        <v>21.926721886426385</v>
      </c>
      <c r="F60" s="28">
        <f t="shared" si="3"/>
        <v>20.253227572931532</v>
      </c>
      <c r="G60" s="28">
        <f t="shared" si="3"/>
        <v>22.023701304067565</v>
      </c>
      <c r="H60" s="28">
        <f t="shared" si="3"/>
        <v>19.81111111111111</v>
      </c>
      <c r="I60" s="28"/>
      <c r="J60" s="28"/>
      <c r="K60" s="28"/>
      <c r="L60" s="28"/>
    </row>
    <row r="61" spans="1:12" s="27" customFormat="1" ht="13.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27" customFormat="1" ht="13.5" customHeight="1">
      <c r="A62" s="33"/>
      <c r="B62" s="28"/>
      <c r="C62" s="28"/>
      <c r="D62" s="52"/>
      <c r="E62" s="52" t="s">
        <v>37</v>
      </c>
      <c r="F62" s="28"/>
      <c r="G62" s="28"/>
      <c r="H62" s="28"/>
      <c r="I62" s="28"/>
      <c r="J62" s="28"/>
      <c r="K62" s="28"/>
      <c r="L62" s="28"/>
    </row>
    <row r="63" spans="1:12" ht="15" customHeight="1">
      <c r="A63" s="11"/>
      <c r="B63" s="22"/>
      <c r="C63" s="22"/>
      <c r="D63" s="22"/>
      <c r="E63" s="49"/>
      <c r="F63" s="49"/>
      <c r="G63" s="49"/>
      <c r="H63" s="49"/>
      <c r="I63" s="5"/>
      <c r="J63" s="5"/>
      <c r="K63" s="5"/>
      <c r="L63" s="5"/>
    </row>
    <row r="64" spans="1:12" s="27" customFormat="1" ht="13.5" customHeight="1">
      <c r="A64" s="24" t="s">
        <v>42</v>
      </c>
      <c r="B64" s="22"/>
      <c r="C64" s="22"/>
      <c r="D64" s="22"/>
      <c r="E64" s="49"/>
      <c r="F64" s="49"/>
      <c r="G64" s="49"/>
      <c r="H64" s="49"/>
      <c r="I64" s="28"/>
      <c r="J64" s="28"/>
      <c r="K64" s="28"/>
      <c r="L64" s="28"/>
    </row>
    <row r="65" spans="1:12" s="27" customFormat="1" ht="13.5" customHeight="1">
      <c r="A65" s="24" t="s">
        <v>44</v>
      </c>
      <c r="B65" s="34">
        <v>24.8</v>
      </c>
      <c r="C65" s="34">
        <v>18.4</v>
      </c>
      <c r="D65" s="34">
        <v>18.8</v>
      </c>
      <c r="E65" s="34">
        <v>17.1</v>
      </c>
      <c r="F65" s="34">
        <v>17.4</v>
      </c>
      <c r="G65" s="34">
        <v>19.2</v>
      </c>
      <c r="H65" s="60" t="s">
        <v>50</v>
      </c>
      <c r="I65" s="58"/>
      <c r="J65" s="28"/>
      <c r="K65" s="28"/>
      <c r="L65" s="28"/>
    </row>
    <row r="66" spans="1:12" s="27" customFormat="1" ht="13.5" customHeight="1">
      <c r="A66" s="24"/>
      <c r="B66" s="34"/>
      <c r="C66" s="34"/>
      <c r="D66" s="34"/>
      <c r="E66" s="34"/>
      <c r="F66" s="34"/>
      <c r="G66" s="34"/>
      <c r="H66" s="60">
        <v>18.8</v>
      </c>
      <c r="I66" s="58"/>
      <c r="J66" s="28"/>
      <c r="K66" s="28"/>
      <c r="L66" s="28"/>
    </row>
    <row r="67" spans="1:12" s="27" customFormat="1" ht="13.5" customHeight="1">
      <c r="A67" s="24" t="s">
        <v>49</v>
      </c>
      <c r="B67" s="34">
        <v>27.4</v>
      </c>
      <c r="C67" s="34">
        <v>19.5</v>
      </c>
      <c r="D67" s="34">
        <v>20.8</v>
      </c>
      <c r="E67" s="34">
        <v>18.4</v>
      </c>
      <c r="F67" s="34">
        <v>18.4</v>
      </c>
      <c r="G67" s="34">
        <v>20.7</v>
      </c>
      <c r="H67" s="60" t="s">
        <v>51</v>
      </c>
      <c r="I67" s="58"/>
      <c r="J67" s="28"/>
      <c r="K67" s="28"/>
      <c r="L67" s="28"/>
    </row>
    <row r="68" spans="1:12" s="27" customFormat="1" ht="13.5" customHeight="1">
      <c r="A68" s="24"/>
      <c r="B68" s="34"/>
      <c r="C68" s="34"/>
      <c r="D68" s="34"/>
      <c r="E68" s="34"/>
      <c r="F68" s="34"/>
      <c r="G68" s="34"/>
      <c r="H68" s="60">
        <v>20.6</v>
      </c>
      <c r="I68" s="58"/>
      <c r="J68" s="28"/>
      <c r="K68" s="28"/>
      <c r="L68" s="28"/>
    </row>
    <row r="69" spans="1:12" ht="13.5" customHeight="1">
      <c r="A69" s="11" t="s">
        <v>43</v>
      </c>
      <c r="B69" s="59">
        <v>18.2</v>
      </c>
      <c r="C69" s="59">
        <v>15.7</v>
      </c>
      <c r="D69" s="59">
        <v>15</v>
      </c>
      <c r="E69" s="59">
        <v>14.3</v>
      </c>
      <c r="F69" s="59">
        <v>14.7</v>
      </c>
      <c r="G69" s="59">
        <v>15.7</v>
      </c>
      <c r="H69" s="23" t="s">
        <v>52</v>
      </c>
      <c r="I69" s="59"/>
      <c r="J69" s="5"/>
      <c r="K69" s="5"/>
      <c r="L69" s="5"/>
    </row>
    <row r="70" spans="1:12" ht="10.5" customHeight="1">
      <c r="A70" s="11"/>
      <c r="B70" s="59"/>
      <c r="C70" s="59"/>
      <c r="D70" s="59"/>
      <c r="E70" s="59"/>
      <c r="F70" s="59"/>
      <c r="G70" s="59"/>
      <c r="H70" s="59">
        <v>15.3</v>
      </c>
      <c r="I70" s="59"/>
      <c r="J70" s="5"/>
      <c r="K70" s="5"/>
      <c r="L70" s="5"/>
    </row>
    <row r="71" ht="10.5" customHeight="1">
      <c r="A71" s="1" t="s">
        <v>13</v>
      </c>
    </row>
    <row r="72" spans="1:12" s="27" customFormat="1" ht="13.5" customHeight="1">
      <c r="A72" s="39" t="s">
        <v>20</v>
      </c>
      <c r="B72" s="43">
        <v>2.3699999999999584</v>
      </c>
      <c r="C72" s="43">
        <v>1.4119999999999848</v>
      </c>
      <c r="D72" s="43">
        <v>2.691</v>
      </c>
      <c r="E72" s="50">
        <v>2.1</v>
      </c>
      <c r="F72" s="50">
        <v>2.3</v>
      </c>
      <c r="G72" s="50">
        <v>2.3</v>
      </c>
      <c r="H72" s="50" t="s">
        <v>31</v>
      </c>
      <c r="I72" s="25"/>
      <c r="J72" s="28"/>
      <c r="K72" s="28"/>
      <c r="L72" s="28"/>
    </row>
    <row r="73" ht="13.5" customHeight="1">
      <c r="A73" s="11" t="s">
        <v>47</v>
      </c>
    </row>
    <row r="74" ht="13.5" customHeight="1">
      <c r="A74" s="11" t="s">
        <v>48</v>
      </c>
    </row>
    <row r="75" ht="13.5" customHeight="1">
      <c r="A75" s="11" t="s">
        <v>33</v>
      </c>
    </row>
    <row r="76" ht="13.5" customHeight="1">
      <c r="A76" s="11" t="s">
        <v>45</v>
      </c>
    </row>
    <row r="77" ht="15" customHeight="1">
      <c r="A77" s="2" t="s">
        <v>35</v>
      </c>
    </row>
    <row r="78" ht="13.5" customHeight="1">
      <c r="A78" s="51" t="s">
        <v>34</v>
      </c>
    </row>
    <row r="79" ht="11.25" hidden="1">
      <c r="A79" s="3"/>
    </row>
    <row r="80" ht="11.25" hidden="1">
      <c r="A80" s="3" t="s">
        <v>25</v>
      </c>
    </row>
    <row r="81" ht="11.25" hidden="1">
      <c r="A81" s="3" t="s">
        <v>26</v>
      </c>
    </row>
    <row r="82" ht="11.25" hidden="1">
      <c r="A82" s="3" t="s">
        <v>27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7">
        <v>8.103999999999985</v>
      </c>
    </row>
    <row r="87" spans="1:12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61" t="s">
        <v>46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38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4" t="s">
        <v>53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2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1.25">
      <c r="A106" s="3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1.25">
      <c r="A112" s="3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1.25">
      <c r="A118" s="3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1.25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1.25">
      <c r="A122" s="3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1.25">
      <c r="A125" s="3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1.25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1.25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1.25">
      <c r="A141" s="3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1.25">
      <c r="A144" s="3"/>
    </row>
    <row r="145" ht="11.25">
      <c r="A145" s="3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1.25">
      <c r="A161" s="3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1.25">
      <c r="A164" s="3"/>
    </row>
    <row r="165" ht="11.25">
      <c r="A165" s="3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1.25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spans="1:12" ht="11.25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1" ht="11.25">
      <c r="A184" s="3"/>
      <c r="K184" s="6"/>
    </row>
    <row r="185" ht="11.25">
      <c r="A185" s="3"/>
    </row>
    <row r="186" ht="11.25">
      <c r="A186" s="3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1.25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K218" s="6"/>
      <c r="M218" s="6"/>
    </row>
    <row r="219" spans="1:13" ht="11.25">
      <c r="A219" s="3"/>
      <c r="K219" s="6"/>
      <c r="M219" s="6"/>
    </row>
    <row r="220" spans="1:13" ht="11.25">
      <c r="A220" s="3"/>
      <c r="M220" s="6"/>
    </row>
    <row r="221" spans="1:13" ht="11.25">
      <c r="A221" s="3"/>
      <c r="M221" s="6"/>
    </row>
    <row r="222" spans="1:13" ht="11.25">
      <c r="A222" s="3"/>
      <c r="M222" s="6"/>
    </row>
    <row r="223" ht="11.25">
      <c r="A223" s="3"/>
    </row>
    <row r="224" ht="11.25">
      <c r="A224" s="3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1.25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1.25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2015-04-13T13:10:22Z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