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<sst xmlns="http://schemas.openxmlformats.org/spreadsheetml/2006/main" count="72" uniqueCount="66">
  <si>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</si>
  <si>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</si>
  <si>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</si>
  <si>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</si>
  <si>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</si>
  <si>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</si>
  <si>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</si>
  <si>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</si>
  <si>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</si>
  <si>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</si>
  <si>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</si>
  <si>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</si>
  <si>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</si>
  <si>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</si>
  <si>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</si>
  <si>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</si>
  <si>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</si>
  <si>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</si>
  <si>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</si>
  <si>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</si>
  <si>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</si>
  <si>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</si>
  <si>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</si>
  <si>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</si>
  <si>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</si>
  <si>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</si>
  <si>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</si>
  <si>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</si>
  <si>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</si>
  <si>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</si>
  <si>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</si>
  <si>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</si>
  <si>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</si>
  <si>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</si>
  <si>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</si>
  <si>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</si>
  <si>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</si>
  <si>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</si>
  <si>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</si>
  <si>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</si>
  <si>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</si>
  <si>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</si>
  <si>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</si>
  <si>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</si>
  <si>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</si>
  <si>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</si>
  <si>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</si>
  <si>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</si>
  <si>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</si>
  <si>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</si>
  <si>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</si>
  <si>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</si>
  <si>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</si>
  <si>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</si>
  <si>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</si>
  <si>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</si>
  <si>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</si>
  <si>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</si>
  <si>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</si>
  <si>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</si>
  <si>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revisions</t>
  </si>
  <si>
    <t>changes</t>
  </si>
  <si>
    <t>February</t>
  </si>
  <si>
    <t>Table 10--Global rice producers: annual production, monthly revisions, and annual changes 1/</t>
  </si>
  <si>
    <t>March</t>
  </si>
  <si>
    <t>Updated March 10,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</si>
</sst>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1">
      <selection activeCell="B64" sqref="B64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63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62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62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2015</v>
      </c>
      <c r="E4" s="31">
        <v>2015</v>
      </c>
      <c r="F4" s="31"/>
      <c r="G4" s="9" t="s">
        <v>60</v>
      </c>
      <c r="H4" s="9" t="s">
        <v>61</v>
      </c>
      <c r="I4" s="10"/>
      <c r="J4" s="31">
        <v>2015</v>
      </c>
      <c r="K4" s="31">
        <v>2015</v>
      </c>
      <c r="L4" s="31"/>
      <c r="M4" s="9" t="s">
        <v>60</v>
      </c>
      <c r="N4" s="9" t="s">
        <v>61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357</v>
      </c>
      <c r="C7" s="12"/>
      <c r="D7" s="2">
        <v>455</v>
      </c>
      <c r="E7" s="2">
        <v>455</v>
      </c>
      <c r="G7" s="12">
        <f>E7-D7</f>
        <v>0</v>
      </c>
      <c r="H7" s="12">
        <f>E7-B7</f>
        <v>98</v>
      </c>
      <c r="I7" s="12"/>
      <c r="J7" s="2">
        <v>500</v>
      </c>
      <c r="K7" s="2">
        <v>500</v>
      </c>
      <c r="M7" s="12">
        <f aca="true" t="shared" si="0" ref="M7:M56">K7-J7</f>
        <v>0</v>
      </c>
      <c r="N7" s="12">
        <f>K7-E7</f>
        <v>45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975</v>
      </c>
      <c r="K8" s="2">
        <v>975</v>
      </c>
      <c r="M8" s="12">
        <f t="shared" si="0"/>
        <v>0</v>
      </c>
      <c r="N8" s="12">
        <f aca="true" t="shared" si="3" ref="N8:N58">K8-E8</f>
        <v>-52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504</v>
      </c>
      <c r="K9" s="2">
        <v>504</v>
      </c>
      <c r="M9" s="12">
        <f t="shared" si="0"/>
        <v>0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8300</v>
      </c>
      <c r="K11" s="2">
        <v>8300</v>
      </c>
      <c r="M11" s="12">
        <f t="shared" si="0"/>
        <v>0</v>
      </c>
      <c r="N11" s="12">
        <f t="shared" si="3"/>
        <v>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4700</v>
      </c>
      <c r="K13" s="2">
        <v>4700</v>
      </c>
      <c r="M13" s="12">
        <f t="shared" si="0"/>
        <v>0</v>
      </c>
      <c r="N13" s="12">
        <f t="shared" si="3"/>
        <v>-25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144500</v>
      </c>
      <c r="K14" s="2">
        <v>144500</v>
      </c>
      <c r="M14" s="12">
        <f t="shared" si="0"/>
        <v>0</v>
      </c>
      <c r="N14" s="12">
        <f t="shared" si="3"/>
        <v>1970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455</v>
      </c>
      <c r="K17" s="2">
        <v>455</v>
      </c>
      <c r="M17" s="12">
        <f t="shared" si="0"/>
        <v>0</v>
      </c>
      <c r="N17" s="12">
        <f t="shared" si="3"/>
        <v>32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552</v>
      </c>
      <c r="K18" s="2">
        <v>552</v>
      </c>
      <c r="M18" s="12">
        <f t="shared" si="0"/>
        <v>0</v>
      </c>
      <c r="N18" s="12">
        <f t="shared" si="3"/>
        <v>16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4750</v>
      </c>
      <c r="E20" s="2">
        <v>4750</v>
      </c>
      <c r="G20" s="12">
        <f t="shared" si="1"/>
        <v>0</v>
      </c>
      <c r="H20" s="12">
        <f t="shared" si="2"/>
        <v>75</v>
      </c>
      <c r="I20" s="12"/>
      <c r="J20" s="2">
        <v>4500</v>
      </c>
      <c r="K20" s="2">
        <v>4500</v>
      </c>
      <c r="M20" s="12">
        <f t="shared" si="0"/>
        <v>0</v>
      </c>
      <c r="N20" s="12">
        <f t="shared" si="3"/>
        <v>-250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1965</v>
      </c>
      <c r="E21" s="2">
        <v>1965</v>
      </c>
      <c r="G21" s="12">
        <f t="shared" si="1"/>
        <v>0</v>
      </c>
      <c r="H21" s="12">
        <f t="shared" si="2"/>
        <v>-135</v>
      </c>
      <c r="I21" s="12"/>
      <c r="J21" s="2">
        <v>1974</v>
      </c>
      <c r="K21" s="2">
        <v>1974</v>
      </c>
      <c r="M21" s="12">
        <f t="shared" si="0"/>
        <v>0</v>
      </c>
      <c r="N21" s="12">
        <f t="shared" si="3"/>
        <v>9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1355</v>
      </c>
      <c r="E23" s="2">
        <v>1355</v>
      </c>
      <c r="G23" s="12">
        <f t="shared" si="1"/>
        <v>0</v>
      </c>
      <c r="H23" s="12">
        <f t="shared" si="2"/>
        <v>88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97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633</v>
      </c>
      <c r="K24" s="2">
        <v>633</v>
      </c>
      <c r="M24" s="12">
        <f t="shared" si="0"/>
        <v>0</v>
      </c>
      <c r="N24" s="12">
        <f t="shared" si="3"/>
        <v>97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102000</v>
      </c>
      <c r="K25" s="2">
        <v>102500</v>
      </c>
      <c r="M25" s="12">
        <f t="shared" si="0"/>
        <v>500</v>
      </c>
      <c r="N25" s="12">
        <f t="shared" si="3"/>
        <v>-4040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36300</v>
      </c>
      <c r="E26" s="2">
        <v>36300</v>
      </c>
      <c r="G26" s="12">
        <f t="shared" si="1"/>
        <v>0</v>
      </c>
      <c r="H26" s="12">
        <f t="shared" si="2"/>
        <v>-250</v>
      </c>
      <c r="I26" s="12"/>
      <c r="J26" s="2">
        <v>36500</v>
      </c>
      <c r="K26" s="2">
        <v>36500</v>
      </c>
      <c r="M26" s="12">
        <f t="shared" si="0"/>
        <v>0</v>
      </c>
      <c r="N26" s="12">
        <f t="shared" si="3"/>
        <v>200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7679</v>
      </c>
      <c r="K28" s="2">
        <v>7679</v>
      </c>
      <c r="M28" s="12">
        <f t="shared" si="0"/>
        <v>0</v>
      </c>
      <c r="N28" s="12">
        <f t="shared" si="3"/>
        <v>-153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4241</v>
      </c>
      <c r="K30" s="2">
        <v>4241</v>
      </c>
      <c r="M30" s="12">
        <f t="shared" si="0"/>
        <v>0</v>
      </c>
      <c r="N30" s="12">
        <f t="shared" si="3"/>
        <v>11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2752</v>
      </c>
      <c r="K33" s="26">
        <v>2752</v>
      </c>
      <c r="M33" s="12">
        <f t="shared" si="0"/>
        <v>0</v>
      </c>
      <c r="N33" s="12">
        <f t="shared" si="3"/>
        <v>441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1438</v>
      </c>
      <c r="E35" s="26">
        <v>1438</v>
      </c>
      <c r="G35" s="12">
        <f t="shared" si="1"/>
        <v>0</v>
      </c>
      <c r="H35" s="12">
        <f t="shared" si="2"/>
        <v>188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-88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155</v>
      </c>
      <c r="K36" s="26">
        <v>155</v>
      </c>
      <c r="M36" s="12">
        <f t="shared" si="0"/>
        <v>0</v>
      </c>
      <c r="N36" s="12">
        <f t="shared" si="3"/>
        <v>24</v>
      </c>
      <c r="Y36" s="27"/>
      <c r="AA36" s="28"/>
      <c r="AB36" s="28"/>
    </row>
    <row r="37" spans="1:28" s="26" customFormat="1" ht="11.25">
      <c r="A37" s="25" t="s">
        <v>47</v>
      </c>
      <c r="B37" s="26">
        <v>182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46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6700</v>
      </c>
      <c r="E40" s="2">
        <v>6700</v>
      </c>
      <c r="G40" s="12">
        <f t="shared" si="1"/>
        <v>0</v>
      </c>
      <c r="H40" s="12">
        <f t="shared" si="2"/>
        <v>900</v>
      </c>
      <c r="I40" s="12"/>
      <c r="J40" s="2">
        <v>6500</v>
      </c>
      <c r="K40" s="2">
        <v>6500</v>
      </c>
      <c r="M40" s="12">
        <f t="shared" si="0"/>
        <v>0</v>
      </c>
      <c r="N40" s="12">
        <f t="shared" si="3"/>
        <v>-200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11858</v>
      </c>
      <c r="E42" s="2">
        <v>11858</v>
      </c>
      <c r="G42" s="12">
        <f t="shared" si="1"/>
        <v>0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680</v>
      </c>
      <c r="K43" s="2">
        <v>680</v>
      </c>
      <c r="M43" s="12">
        <f t="shared" si="0"/>
        <v>0</v>
      </c>
      <c r="N43" s="12">
        <f t="shared" si="3"/>
        <v>72</v>
      </c>
      <c r="Y43" s="1"/>
      <c r="AA43" s="4"/>
      <c r="AB43" s="4"/>
    </row>
    <row r="44" spans="1:28" ht="11.25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2700</v>
      </c>
      <c r="K45" s="2">
        <v>2850</v>
      </c>
      <c r="M45" s="12">
        <f t="shared" si="0"/>
        <v>150</v>
      </c>
      <c r="N45" s="12">
        <f t="shared" si="3"/>
        <v>10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1327</v>
      </c>
      <c r="E47" s="2">
        <v>1327</v>
      </c>
      <c r="G47" s="12">
        <f t="shared" si="1"/>
        <v>0</v>
      </c>
      <c r="H47" s="12">
        <f t="shared" si="2"/>
        <v>138</v>
      </c>
      <c r="I47" s="12"/>
      <c r="J47" s="2">
        <v>1386</v>
      </c>
      <c r="K47" s="2">
        <v>1386</v>
      </c>
      <c r="M47" s="12">
        <f t="shared" si="0"/>
        <v>0</v>
      </c>
      <c r="N47" s="12">
        <f t="shared" si="3"/>
        <v>59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19500</v>
      </c>
      <c r="K48" s="2">
        <v>19150</v>
      </c>
      <c r="M48" s="12">
        <f t="shared" si="0"/>
        <v>-350</v>
      </c>
      <c r="N48" s="12">
        <f t="shared" si="3"/>
        <v>-1310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460</v>
      </c>
      <c r="K49" s="2">
        <v>460</v>
      </c>
      <c r="M49" s="12">
        <f t="shared" si="0"/>
        <v>0</v>
      </c>
      <c r="N49" s="12">
        <f t="shared" si="3"/>
        <v>-40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32</v>
      </c>
      <c r="B51" s="2">
        <v>6348</v>
      </c>
      <c r="C51" s="12"/>
      <c r="D51" s="2">
        <v>6117</v>
      </c>
      <c r="E51" s="2">
        <v>6117</v>
      </c>
      <c r="G51" s="12">
        <f t="shared" si="1"/>
        <v>0</v>
      </c>
      <c r="H51" s="12">
        <f t="shared" si="2"/>
        <v>-231</v>
      </c>
      <c r="I51" s="12"/>
      <c r="J51" s="2">
        <v>7068</v>
      </c>
      <c r="K51" s="2">
        <v>7068</v>
      </c>
      <c r="M51" s="12">
        <f t="shared" si="0"/>
        <v>0</v>
      </c>
      <c r="N51" s="12">
        <f t="shared" si="3"/>
        <v>951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944</v>
      </c>
      <c r="E52" s="2">
        <v>944</v>
      </c>
      <c r="G52" s="12">
        <f t="shared" si="1"/>
        <v>0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28161</v>
      </c>
      <c r="E54" s="2">
        <v>28161</v>
      </c>
      <c r="G54" s="12">
        <f t="shared" si="1"/>
        <v>0</v>
      </c>
      <c r="H54" s="12">
        <f t="shared" si="2"/>
        <v>624</v>
      </c>
      <c r="I54" s="12"/>
      <c r="J54" s="2">
        <v>28250</v>
      </c>
      <c r="K54" s="2">
        <v>28250</v>
      </c>
      <c r="M54" s="12">
        <f t="shared" si="0"/>
        <v>0</v>
      </c>
      <c r="N54" s="12">
        <f t="shared" si="3"/>
        <v>89</v>
      </c>
      <c r="Y54" s="1"/>
      <c r="AA54" s="4"/>
      <c r="AB54" s="4"/>
    </row>
    <row r="55" spans="1:28" ht="11.25">
      <c r="A55" s="12" t="s">
        <v>53</v>
      </c>
      <c r="B55" s="2">
        <f>SUM(B7:B54)</f>
        <v>467702</v>
      </c>
      <c r="C55" s="12"/>
      <c r="D55" s="2">
        <f>SUM(D7:D54)</f>
        <v>472671</v>
      </c>
      <c r="E55" s="2">
        <f>SUM(E7:E54)</f>
        <v>472671</v>
      </c>
      <c r="G55" s="12">
        <f>E55-D55</f>
        <v>0</v>
      </c>
      <c r="H55" s="12">
        <f>E55-B55</f>
        <v>4969</v>
      </c>
      <c r="I55" s="12"/>
      <c r="J55" s="2">
        <f>SUM(J7:J54)</f>
        <v>470442</v>
      </c>
      <c r="K55" s="2">
        <f>SUM(K7:K54)</f>
        <v>470742</v>
      </c>
      <c r="M55" s="12">
        <f t="shared" si="0"/>
        <v>300</v>
      </c>
      <c r="N55" s="12">
        <f>K55-E55</f>
        <v>-1929</v>
      </c>
      <c r="Y55" s="1"/>
      <c r="AA55" s="4"/>
      <c r="AB55" s="4"/>
    </row>
    <row r="56" spans="1:28" ht="11.25">
      <c r="A56" s="12" t="s">
        <v>1</v>
      </c>
      <c r="B56" s="40">
        <f>B58-B55</f>
        <v>4296</v>
      </c>
      <c r="C56" s="12"/>
      <c r="D56" s="40">
        <f>D58-D55</f>
        <v>4409</v>
      </c>
      <c r="E56" s="40">
        <f>E58-E55</f>
        <v>4409</v>
      </c>
      <c r="G56" s="12">
        <f t="shared" si="1"/>
        <v>0</v>
      </c>
      <c r="H56" s="12">
        <f t="shared" si="2"/>
        <v>113</v>
      </c>
      <c r="I56" s="22"/>
      <c r="J56" s="40">
        <f>J58-J55</f>
        <v>4114</v>
      </c>
      <c r="K56" s="40">
        <f>K58-K55</f>
        <v>4114</v>
      </c>
      <c r="M56" s="12">
        <f t="shared" si="0"/>
        <v>0</v>
      </c>
      <c r="N56" s="12">
        <f t="shared" si="3"/>
        <v>-295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471998</v>
      </c>
      <c r="C58" s="12"/>
      <c r="D58" s="2">
        <v>477080</v>
      </c>
      <c r="E58" s="2">
        <v>477080</v>
      </c>
      <c r="G58" s="12">
        <f t="shared" si="1"/>
        <v>0</v>
      </c>
      <c r="H58" s="12">
        <f t="shared" si="2"/>
        <v>5082</v>
      </c>
      <c r="I58" s="12"/>
      <c r="J58" s="2">
        <v>474556</v>
      </c>
      <c r="K58" s="2">
        <v>474856</v>
      </c>
      <c r="M58" s="12">
        <f>K58-J58</f>
        <v>300</v>
      </c>
      <c r="N58" s="12">
        <f t="shared" si="3"/>
        <v>-2224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2015-03-12T14:13:15Z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