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<sst xmlns="http://schemas.openxmlformats.org/spreadsheetml/2006/main" count="45" uniqueCount="35">
  <si>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</si>
  <si>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</si>
  <si>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</si>
  <si>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</si>
  <si>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</si>
  <si>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</si>
  <si>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</si>
  <si>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</si>
  <si>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</si>
  <si>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</si>
  <si>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</si>
  <si>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</si>
  <si>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</si>
  <si>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</si>
  <si>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</si>
  <si>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</si>
  <si>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</si>
  <si>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</si>
  <si>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</si>
  <si>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</si>
  <si>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</si>
  <si>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</si>
  <si>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</si>
  <si>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</si>
  <si>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Medium- and short-grain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</si>
  <si>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</si>
  <si>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>2014/15</t>
  </si>
  <si>
    <t>1/  Weighted average. 2/ Forecast.</t>
  </si>
  <si>
    <t>Average to date 1/</t>
  </si>
  <si>
    <t>3/ The medium/short-grain season-average farm price (SAFP) largely reflects rice that is marketed through</t>
  </si>
  <si>
    <t xml:space="preserve">2/ </t>
  </si>
  <si>
    <t>2/  3/</t>
  </si>
  <si>
    <t>18.10-18.90</t>
  </si>
  <si>
    <t>Last updated March 10, 2015.</t>
  </si>
  <si>
    <t>12.20-12.80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</si>
</sst>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8">
      <selection activeCell="B29" sqref="B29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24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26</v>
      </c>
      <c r="D3" s="32"/>
      <c r="E3" s="34"/>
      <c r="F3" s="31"/>
      <c r="G3" s="43" t="s">
        <v>23</v>
      </c>
      <c r="H3" s="32"/>
      <c r="J3" s="31"/>
      <c r="K3" s="43" t="s">
        <v>26</v>
      </c>
      <c r="L3" s="32"/>
      <c r="M3" s="34"/>
      <c r="N3" s="31"/>
      <c r="O3" s="43" t="s">
        <v>23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42"/>
      <c r="P6" s="42"/>
      <c r="AG6" s="1"/>
      <c r="AH6" s="1"/>
      <c r="AI6" s="15"/>
    </row>
    <row r="7" spans="1:18" ht="11.25">
      <c r="A7" s="1" t="s">
        <v>8</v>
      </c>
      <c r="B7" s="61">
        <v>14.3</v>
      </c>
      <c r="C7" s="57"/>
      <c r="D7" s="62">
        <v>7615</v>
      </c>
      <c r="E7" s="27"/>
      <c r="F7" s="55">
        <v>15.2</v>
      </c>
      <c r="G7" s="56"/>
      <c r="H7" s="52">
        <v>6566</v>
      </c>
      <c r="I7" s="3"/>
      <c r="J7" s="61">
        <v>20.3</v>
      </c>
      <c r="K7" s="60"/>
      <c r="L7" s="62">
        <v>2064</v>
      </c>
      <c r="M7" s="3"/>
      <c r="N7" s="55">
        <v>17.4</v>
      </c>
      <c r="O7" s="56"/>
      <c r="P7" s="52">
        <v>2313</v>
      </c>
      <c r="Q7" s="3"/>
      <c r="R7" s="18"/>
    </row>
    <row r="8" spans="1:35" ht="11.25">
      <c r="A8" s="1" t="s">
        <v>3</v>
      </c>
      <c r="B8" s="61">
        <v>13.7</v>
      </c>
      <c r="C8" s="57"/>
      <c r="D8" s="62">
        <v>8388</v>
      </c>
      <c r="E8" s="27"/>
      <c r="F8" s="55">
        <v>15.3</v>
      </c>
      <c r="G8" s="56"/>
      <c r="H8" s="52">
        <v>10032</v>
      </c>
      <c r="J8" s="61">
        <v>18.9</v>
      </c>
      <c r="K8" s="60"/>
      <c r="L8" s="62">
        <v>1469</v>
      </c>
      <c r="N8" s="55">
        <v>17.8</v>
      </c>
      <c r="O8" s="56"/>
      <c r="P8" s="52">
        <v>1388</v>
      </c>
      <c r="R8" s="18"/>
      <c r="AG8" s="5"/>
      <c r="AH8" s="3"/>
      <c r="AI8" s="5"/>
    </row>
    <row r="9" spans="1:35" ht="11.25">
      <c r="A9" s="1" t="s">
        <v>4</v>
      </c>
      <c r="B9" s="61">
        <v>12.9</v>
      </c>
      <c r="C9" s="57"/>
      <c r="D9" s="62">
        <v>13465</v>
      </c>
      <c r="E9" s="27"/>
      <c r="F9" s="55">
        <v>15.4</v>
      </c>
      <c r="G9" s="56"/>
      <c r="H9" s="52">
        <v>10856</v>
      </c>
      <c r="I9" s="25"/>
      <c r="J9" s="61">
        <v>18.9</v>
      </c>
      <c r="K9" s="57"/>
      <c r="L9" s="62">
        <v>2930</v>
      </c>
      <c r="N9" s="55">
        <v>19.5</v>
      </c>
      <c r="O9" s="56"/>
      <c r="P9" s="52">
        <v>2383</v>
      </c>
      <c r="R9" s="5"/>
      <c r="AG9" s="5"/>
      <c r="AH9" s="3"/>
      <c r="AI9" s="5"/>
    </row>
    <row r="10" spans="1:35" ht="11.25">
      <c r="A10" s="1" t="s">
        <v>5</v>
      </c>
      <c r="B10" s="61">
        <v>12.5</v>
      </c>
      <c r="C10" s="57"/>
      <c r="D10" s="62">
        <v>9179</v>
      </c>
      <c r="E10" s="27"/>
      <c r="F10" s="55">
        <v>15.4</v>
      </c>
      <c r="G10" s="56"/>
      <c r="H10" s="52">
        <v>6873</v>
      </c>
      <c r="J10" s="61">
        <v>17.3</v>
      </c>
      <c r="K10" s="57"/>
      <c r="L10" s="62">
        <v>6074</v>
      </c>
      <c r="N10" s="55">
        <v>18.9</v>
      </c>
      <c r="O10" s="56"/>
      <c r="P10" s="52">
        <v>2589</v>
      </c>
      <c r="R10" s="5"/>
      <c r="AG10" s="5"/>
      <c r="AH10" s="3"/>
      <c r="AI10" s="5"/>
    </row>
    <row r="11" spans="1:35" ht="11.25">
      <c r="A11" s="1" t="s">
        <v>6</v>
      </c>
      <c r="B11" s="61">
        <v>12.4</v>
      </c>
      <c r="C11" s="57"/>
      <c r="D11" s="62">
        <v>13159</v>
      </c>
      <c r="E11" s="27"/>
      <c r="F11" s="55">
        <v>15.5</v>
      </c>
      <c r="G11" s="56"/>
      <c r="H11" s="52">
        <v>8144</v>
      </c>
      <c r="J11" s="61">
        <v>17.2</v>
      </c>
      <c r="K11" s="56"/>
      <c r="L11" s="62">
        <v>3294</v>
      </c>
      <c r="N11" s="55">
        <v>18.9</v>
      </c>
      <c r="O11" s="56"/>
      <c r="P11" s="52">
        <v>3400</v>
      </c>
      <c r="R11" s="5"/>
      <c r="AG11" s="5"/>
      <c r="AH11" s="3"/>
      <c r="AI11" s="5"/>
    </row>
    <row r="12" spans="1:35" ht="11.25">
      <c r="A12" s="1" t="s">
        <v>10</v>
      </c>
      <c r="B12" s="55">
        <v>12.5</v>
      </c>
      <c r="C12" s="57"/>
      <c r="D12" s="52">
        <v>11257</v>
      </c>
      <c r="E12" s="27"/>
      <c r="F12" s="55">
        <v>15.5</v>
      </c>
      <c r="G12" s="57"/>
      <c r="H12" s="52">
        <v>12223</v>
      </c>
      <c r="J12" s="55">
        <v>19</v>
      </c>
      <c r="K12" s="57"/>
      <c r="L12" s="52">
        <v>5202</v>
      </c>
      <c r="M12" s="17"/>
      <c r="N12" s="55">
        <v>19.8</v>
      </c>
      <c r="O12" s="57"/>
      <c r="P12" s="52">
        <v>7539</v>
      </c>
      <c r="Q12" s="17"/>
      <c r="R12" s="5"/>
      <c r="AG12" s="5"/>
      <c r="AH12" s="3"/>
      <c r="AI12" s="5"/>
    </row>
    <row r="13" spans="1:35" ht="11.25">
      <c r="A13" s="1" t="s">
        <v>20</v>
      </c>
      <c r="B13" s="55"/>
      <c r="C13" s="57"/>
      <c r="D13" s="52"/>
      <c r="E13" s="26"/>
      <c r="F13" s="55">
        <v>15.5</v>
      </c>
      <c r="G13" s="57"/>
      <c r="H13" s="52">
        <v>9794</v>
      </c>
      <c r="J13" s="55"/>
      <c r="K13" s="57"/>
      <c r="L13" s="52"/>
      <c r="M13" s="17"/>
      <c r="N13" s="55">
        <v>19.6</v>
      </c>
      <c r="O13" s="57"/>
      <c r="P13" s="52">
        <v>3701</v>
      </c>
      <c r="Q13" s="17"/>
      <c r="R13" s="5"/>
      <c r="AG13" s="5"/>
      <c r="AH13" s="3"/>
      <c r="AI13" s="5"/>
    </row>
    <row r="14" spans="1:35" ht="11.25">
      <c r="A14" s="1" t="s">
        <v>11</v>
      </c>
      <c r="B14" s="55"/>
      <c r="C14" s="57"/>
      <c r="D14" s="52"/>
      <c r="E14" s="27"/>
      <c r="F14" s="55">
        <v>15.5</v>
      </c>
      <c r="G14" s="57"/>
      <c r="H14" s="52">
        <v>9729</v>
      </c>
      <c r="J14" s="55"/>
      <c r="K14" s="57"/>
      <c r="L14" s="52"/>
      <c r="N14" s="55">
        <v>19.3</v>
      </c>
      <c r="O14" s="57"/>
      <c r="P14" s="52">
        <v>2965</v>
      </c>
      <c r="R14" s="5"/>
      <c r="AG14" s="5"/>
      <c r="AH14" s="3"/>
      <c r="AI14" s="5"/>
    </row>
    <row r="15" spans="1:35" ht="11.25">
      <c r="A15" s="1" t="s">
        <v>12</v>
      </c>
      <c r="B15" s="55"/>
      <c r="C15" s="57"/>
      <c r="D15" s="52"/>
      <c r="E15" s="27"/>
      <c r="F15" s="55">
        <v>15.6</v>
      </c>
      <c r="G15" s="57"/>
      <c r="H15" s="52">
        <v>6983</v>
      </c>
      <c r="J15" s="55"/>
      <c r="K15" s="57"/>
      <c r="L15" s="52"/>
      <c r="M15" s="17"/>
      <c r="N15" s="55">
        <v>18.5</v>
      </c>
      <c r="O15" s="57"/>
      <c r="P15" s="52">
        <v>1590</v>
      </c>
      <c r="Q15" s="17"/>
      <c r="R15" s="5"/>
      <c r="AG15" s="5"/>
      <c r="AH15" s="3"/>
      <c r="AI15" s="5"/>
    </row>
    <row r="16" spans="1:35" ht="11.25">
      <c r="A16" s="1" t="s">
        <v>13</v>
      </c>
      <c r="B16" s="55"/>
      <c r="C16" s="57"/>
      <c r="D16" s="52"/>
      <c r="E16" s="27"/>
      <c r="F16" s="55">
        <v>15.5</v>
      </c>
      <c r="G16" s="57"/>
      <c r="H16" s="52">
        <v>6218</v>
      </c>
      <c r="J16" s="55"/>
      <c r="K16" s="57"/>
      <c r="L16" s="52"/>
      <c r="N16" s="55">
        <v>18.7</v>
      </c>
      <c r="O16" s="57"/>
      <c r="P16" s="52">
        <v>1640</v>
      </c>
      <c r="R16" s="5"/>
      <c r="AG16" s="5"/>
      <c r="AH16" s="3"/>
      <c r="AI16" s="5"/>
    </row>
    <row r="17" spans="1:35" ht="11.25">
      <c r="A17" s="1" t="s">
        <v>7</v>
      </c>
      <c r="B17" s="55"/>
      <c r="C17" s="57"/>
      <c r="D17" s="52"/>
      <c r="E17" s="27"/>
      <c r="F17" s="55">
        <v>15.6</v>
      </c>
      <c r="G17" s="57"/>
      <c r="H17" s="52">
        <v>6356</v>
      </c>
      <c r="J17" s="55"/>
      <c r="K17" s="57"/>
      <c r="L17" s="52"/>
      <c r="M17" s="17"/>
      <c r="N17" s="55">
        <v>19.7</v>
      </c>
      <c r="O17" s="57"/>
      <c r="P17" s="52">
        <v>1421</v>
      </c>
      <c r="Q17" s="17"/>
      <c r="R17" s="5"/>
      <c r="AG17" s="5"/>
      <c r="AH17" s="3"/>
      <c r="AI17" s="5"/>
    </row>
    <row r="18" spans="1:35" ht="11.25">
      <c r="A18" s="1" t="s">
        <v>18</v>
      </c>
      <c r="B18" s="55"/>
      <c r="C18" s="57"/>
      <c r="D18" s="58"/>
      <c r="E18" s="27"/>
      <c r="F18" s="55">
        <v>15.4</v>
      </c>
      <c r="G18" s="57"/>
      <c r="H18" s="52">
        <v>6691</v>
      </c>
      <c r="J18" s="55"/>
      <c r="K18" s="57"/>
      <c r="L18" s="58"/>
      <c r="M18" s="17"/>
      <c r="N18" s="55">
        <v>19.9</v>
      </c>
      <c r="O18" s="57"/>
      <c r="P18" s="52">
        <v>1322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28</v>
      </c>
      <c r="B20" s="53">
        <f>(B7*D7/D23)+(B8*D8/D23)+(B9*D9/D23)+(B10*D10/D23)+(B11*D11/D23)+(B12*D12/D23)</f>
        <v>12.941506112934686</v>
      </c>
      <c r="F20" s="25"/>
      <c r="J20" s="53">
        <f>(J7*L7/L23)+(J8*L8/L23)+(J9*L9/L23)+(J10*L10/L23)+(J11*L11/L23)+(J12*L12/L23)</f>
        <v>18.333823039984786</v>
      </c>
      <c r="K20" s="35"/>
      <c r="N20" s="53"/>
      <c r="O20" s="35"/>
      <c r="R20" s="36"/>
      <c r="AG20" s="37"/>
      <c r="AH20" s="12"/>
    </row>
    <row r="21" spans="1:34" s="46" customFormat="1" ht="11.25">
      <c r="A21" s="45" t="s">
        <v>14</v>
      </c>
      <c r="B21" s="44" t="s">
        <v>34</v>
      </c>
      <c r="C21" s="47" t="s">
        <v>30</v>
      </c>
      <c r="F21" s="44">
        <v>15.4</v>
      </c>
      <c r="J21" s="44" t="s">
        <v>32</v>
      </c>
      <c r="K21" s="47" t="s">
        <v>31</v>
      </c>
      <c r="N21" s="44">
        <v>19.2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8">
        <f>AVERAGE(D7:D18)</f>
        <v>10510.5</v>
      </c>
      <c r="E22" s="5"/>
      <c r="F22" s="17"/>
      <c r="G22" s="17"/>
      <c r="H22" s="5">
        <f>AVERAGE(H7:H18)</f>
        <v>8372.083333333334</v>
      </c>
      <c r="J22" s="17"/>
      <c r="K22" s="17"/>
      <c r="L22" s="58">
        <f>AVERAGE(L7:L18)</f>
        <v>3505.5</v>
      </c>
      <c r="N22" s="17"/>
      <c r="O22" s="17"/>
      <c r="P22" s="5">
        <f>AVERAGE(P7:P18)</f>
        <v>2687.5833333333335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59">
        <f>SUM(D7:D18)</f>
        <v>63063</v>
      </c>
      <c r="E23" s="10"/>
      <c r="F23" s="23"/>
      <c r="G23" s="23"/>
      <c r="H23" s="10">
        <f>SUM(H7:H18)</f>
        <v>100465</v>
      </c>
      <c r="I23" s="28"/>
      <c r="J23" s="23"/>
      <c r="K23" s="23"/>
      <c r="L23" s="59">
        <f>SUM(L7:L18)</f>
        <v>21033</v>
      </c>
      <c r="M23" s="28"/>
      <c r="N23" s="23"/>
      <c r="O23" s="23"/>
      <c r="P23" s="10">
        <f>SUM(P7:P18)</f>
        <v>32251</v>
      </c>
      <c r="Q23" s="28"/>
      <c r="R23" s="5"/>
      <c r="AG23" s="5"/>
      <c r="AH23" s="1"/>
      <c r="AI23" s="5"/>
    </row>
    <row r="24" spans="1:38" ht="11.25">
      <c r="A24" s="21" t="s">
        <v>27</v>
      </c>
      <c r="AK24" s="16"/>
      <c r="AL24" s="1"/>
    </row>
    <row r="25" spans="1:38" ht="11.25">
      <c r="A25" s="50" t="s">
        <v>29</v>
      </c>
      <c r="B25" s="4"/>
      <c r="C25" s="4"/>
      <c r="D25" s="51"/>
      <c r="E25" s="51"/>
      <c r="F25" s="51"/>
      <c r="G25" s="51"/>
      <c r="AK25" s="16"/>
      <c r="AL25" s="1"/>
    </row>
    <row r="26" spans="1:38" ht="11.25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25</v>
      </c>
      <c r="B28" s="22"/>
      <c r="F28" s="22"/>
      <c r="J28" s="22"/>
      <c r="N28" s="22"/>
      <c r="R28" s="22"/>
    </row>
    <row r="29" spans="1:20" ht="12">
      <c r="A29" s="20" t="s">
        <v>33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2015-03-12T13:18:43Z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