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<sst xmlns="http://schemas.openxmlformats.org/spreadsheetml/2006/main" count="59" uniqueCount="46">
  <si>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</si>
  <si>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</si>
  <si>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</si>
  <si>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</si>
  <si>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</si>
  <si>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</si>
  <si>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</si>
  <si>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</si>
  <si>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</si>
  <si>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</si>
  <si>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</si>
  <si>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</si>
  <si>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</si>
  <si>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</si>
  <si>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</si>
  <si>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</si>
  <si>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</si>
  <si>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</si>
  <si>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</si>
  <si>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</si>
  <si>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</si>
  <si>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</si>
  <si>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</si>
  <si>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</si>
  <si>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</si>
  <si>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</si>
  <si>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</si>
  <si>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</si>
  <si>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</si>
  <si>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</si>
  <si>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</si>
  <si>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</si>
  <si>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</si>
  <si>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</si>
  <si>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</si>
  <si>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</si>
  <si>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</si>
  <si>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</si>
  <si>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</si>
  <si>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</si>
  <si>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</si>
  <si>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</si>
  <si>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September 2014</t>
  </si>
  <si>
    <t>September 2013</t>
  </si>
  <si>
    <t>Market year</t>
  </si>
  <si>
    <t>Last updated November 12,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</si>
</sst>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5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33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44</v>
      </c>
      <c r="C2" s="64" t="s">
        <v>44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40</v>
      </c>
      <c r="C3" s="63" t="s">
        <v>37</v>
      </c>
      <c r="D3" s="53" t="s">
        <v>37</v>
      </c>
      <c r="E3" s="45" t="s">
        <v>35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41</v>
      </c>
      <c r="C4" s="55" t="s">
        <v>41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42</v>
      </c>
      <c r="C5" s="56" t="s">
        <v>43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52"/>
      <c r="D7" s="52"/>
      <c r="E7" s="46"/>
      <c r="F7" s="43" t="s">
        <v>36</v>
      </c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f>73.834+28.96+0.798</f>
        <v>103.59200000000001</v>
      </c>
      <c r="C9" s="46">
        <f>63.566+35.869+0.644</f>
        <v>100.07900000000001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0.632</v>
      </c>
      <c r="C10" s="46">
        <v>0.491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25.284</v>
      </c>
      <c r="C11" s="46">
        <v>30.747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3.459</v>
      </c>
      <c r="C12" s="46">
        <v>4.941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67.399</v>
      </c>
      <c r="C13" s="46">
        <v>56.071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6.264</v>
      </c>
      <c r="C14" s="46">
        <v>7.346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0.5540000000000118</v>
      </c>
      <c r="C15" s="46">
        <f>C9-C10-C11-C12-C13-C14</f>
        <v>0.48300000000000765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39</v>
      </c>
      <c r="B17" s="46">
        <f>1.701+0.002</f>
        <v>1.703</v>
      </c>
      <c r="C17" s="46">
        <f>1.853+0.002</f>
        <v>1.855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1.092</v>
      </c>
      <c r="C18" s="46">
        <v>1.244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0.235</v>
      </c>
      <c r="C19" s="46">
        <v>0.234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0.002</v>
      </c>
      <c r="C20" s="46">
        <v>0.002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0.185</v>
      </c>
      <c r="C21" s="46">
        <v>0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0.189</v>
      </c>
      <c r="C22" s="50">
        <f t="shared" si="0"/>
        <v>0.375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f>2.659+5.659+0.013</f>
        <v>8.331</v>
      </c>
      <c r="C24" s="46">
        <f>2.402+4.174+0.005</f>
        <v>6.581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1.378</v>
      </c>
      <c r="C25" s="46">
        <v>0.736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2.482</v>
      </c>
      <c r="C26" s="46">
        <v>1.429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2.47</v>
      </c>
      <c r="C27" s="46">
        <v>2.235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0.189</v>
      </c>
      <c r="C28" s="46">
        <v>0.0167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0.901</v>
      </c>
      <c r="C29" s="46">
        <v>2.009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0.9109999999999989</v>
      </c>
      <c r="C30" s="46">
        <f>C24-C25-C26-C27-C28-C29</f>
        <v>0.15530000000000044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1.1849999999999952</v>
      </c>
      <c r="C32" s="46">
        <f>C38-C9-C17-C24</f>
        <v>1.3119999999999896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0.193</v>
      </c>
      <c r="C34" s="46">
        <v>0.044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38</v>
      </c>
      <c r="B35" s="46">
        <v>0.884</v>
      </c>
      <c r="C35" s="46">
        <v>1.203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0.1079999999999951</v>
      </c>
      <c r="C36" s="46">
        <f t="shared" si="1"/>
        <v>0.06499999999998951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114.811</v>
      </c>
      <c r="C38" s="49">
        <v>109.827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34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2014-11-13T15:48:44Z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