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76" windowWidth="13644" windowHeight="83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<sst xmlns="http://schemas.openxmlformats.org/spreadsheetml/2006/main" count="74" uniqueCount="66">
  <si>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</si>
  <si>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</si>
  <si>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</si>
  <si>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</si>
  <si>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</si>
  <si>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</si>
  <si>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</si>
  <si>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</si>
  <si>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</si>
  <si>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</si>
  <si>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</si>
  <si>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</si>
  <si>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</si>
  <si>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</si>
  <si>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</si>
  <si>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</si>
  <si>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</si>
  <si>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</si>
  <si>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</si>
  <si>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</si>
  <si>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</si>
  <si>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</si>
  <si>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</si>
  <si>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</si>
  <si>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</si>
  <si>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</si>
  <si>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</si>
  <si>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</si>
  <si>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</si>
  <si>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</si>
  <si>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</si>
  <si>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</si>
  <si>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</si>
  <si>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</si>
  <si>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</si>
  <si>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</si>
  <si>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</si>
  <si>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</si>
  <si>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</si>
  <si>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</si>
  <si>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</si>
  <si>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</si>
  <si>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</si>
  <si>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</si>
  <si>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</si>
  <si>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</si>
  <si>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</si>
  <si>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</si>
  <si>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</si>
  <si>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</si>
  <si>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</si>
  <si>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</si>
  <si>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</si>
  <si>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</si>
  <si>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</si>
  <si>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</si>
  <si>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</si>
  <si>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</si>
  <si>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</si>
  <si>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</si>
  <si>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</si>
  <si>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</si>
  <si>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European Union</t>
  </si>
  <si>
    <t>March</t>
  </si>
  <si>
    <t>April</t>
  </si>
  <si>
    <t>Updated April 10, 2014.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</si>
</sst>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6">
      <selection activeCell="B67" sqref="B67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59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51</v>
      </c>
      <c r="B4" s="31">
        <v>2014</v>
      </c>
      <c r="D4" s="31">
        <v>2014</v>
      </c>
      <c r="E4" s="31">
        <v>2014</v>
      </c>
      <c r="F4" s="31"/>
      <c r="G4" s="9" t="s">
        <v>31</v>
      </c>
      <c r="H4" s="9" t="s">
        <v>33</v>
      </c>
      <c r="J4" s="31">
        <v>2014</v>
      </c>
      <c r="K4" s="31">
        <v>2014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37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510</v>
      </c>
      <c r="M7" s="12">
        <f aca="true" t="shared" si="0" ref="M7:M58">K7-J7</f>
        <v>50</v>
      </c>
      <c r="N7" s="12">
        <f>K7-E7</f>
        <v>50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1014</v>
      </c>
      <c r="E8" s="2">
        <v>1014</v>
      </c>
      <c r="G8" s="12">
        <f aca="true" t="shared" si="1" ref="G8:G58">E8-D8</f>
        <v>0</v>
      </c>
      <c r="H8" s="12">
        <f aca="true" t="shared" si="2" ref="H8:H58">E8-B8</f>
        <v>6</v>
      </c>
      <c r="I8" s="12"/>
      <c r="J8" s="2">
        <v>1008</v>
      </c>
      <c r="K8" s="2">
        <v>1008</v>
      </c>
      <c r="M8" s="12">
        <f t="shared" si="0"/>
        <v>0</v>
      </c>
      <c r="N8" s="12">
        <f aca="true" t="shared" si="3" ref="N8:N58">K8-E8</f>
        <v>-6</v>
      </c>
      <c r="Y8" s="1"/>
      <c r="AA8" s="4"/>
      <c r="AB8" s="4"/>
    </row>
    <row r="9" spans="1:28" ht="11.25">
      <c r="A9" s="12" t="s">
        <v>39</v>
      </c>
      <c r="B9" s="2">
        <v>662</v>
      </c>
      <c r="C9" s="12"/>
      <c r="D9" s="2">
        <v>840</v>
      </c>
      <c r="E9" s="2">
        <v>840</v>
      </c>
      <c r="G9" s="12">
        <f t="shared" si="1"/>
        <v>0</v>
      </c>
      <c r="H9" s="12">
        <f t="shared" si="2"/>
        <v>178</v>
      </c>
      <c r="I9" s="12"/>
      <c r="J9" s="2">
        <v>653</v>
      </c>
      <c r="K9" s="2">
        <v>653</v>
      </c>
      <c r="M9" s="12">
        <f t="shared" si="0"/>
        <v>0</v>
      </c>
      <c r="N9" s="12">
        <f t="shared" si="3"/>
        <v>-187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33820</v>
      </c>
      <c r="E10" s="2">
        <v>33820</v>
      </c>
      <c r="G10" s="12">
        <f t="shared" si="1"/>
        <v>0</v>
      </c>
      <c r="H10" s="12">
        <f t="shared" si="2"/>
        <v>120</v>
      </c>
      <c r="I10" s="12"/>
      <c r="J10" s="2">
        <v>35590</v>
      </c>
      <c r="K10" s="2">
        <v>35590</v>
      </c>
      <c r="M10" s="12">
        <f t="shared" si="0"/>
        <v>0</v>
      </c>
      <c r="N10" s="12">
        <f t="shared" si="3"/>
        <v>1770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7990</v>
      </c>
      <c r="E11" s="2">
        <v>7990</v>
      </c>
      <c r="G11" s="12">
        <f t="shared" si="1"/>
        <v>0</v>
      </c>
      <c r="H11" s="12">
        <f t="shared" si="2"/>
        <v>102</v>
      </c>
      <c r="I11" s="12"/>
      <c r="J11" s="2">
        <v>8300</v>
      </c>
      <c r="K11" s="2">
        <v>8600</v>
      </c>
      <c r="M11" s="12">
        <f t="shared" si="0"/>
        <v>300</v>
      </c>
      <c r="N11" s="12">
        <f t="shared" si="3"/>
        <v>610</v>
      </c>
      <c r="Y11" s="1"/>
      <c r="AA11" s="4"/>
      <c r="AB11" s="4"/>
    </row>
    <row r="12" spans="1:28" ht="11.25">
      <c r="A12" s="12" t="s">
        <v>5</v>
      </c>
      <c r="B12" s="2">
        <v>11473</v>
      </c>
      <c r="C12" s="12"/>
      <c r="D12" s="2">
        <v>11715</v>
      </c>
      <c r="E12" s="2">
        <v>11715</v>
      </c>
      <c r="G12" s="12">
        <f t="shared" si="1"/>
        <v>0</v>
      </c>
      <c r="H12" s="12">
        <f t="shared" si="2"/>
        <v>242</v>
      </c>
      <c r="I12" s="12"/>
      <c r="J12" s="2">
        <v>11957</v>
      </c>
      <c r="K12" s="2">
        <v>11957</v>
      </c>
      <c r="M12" s="12">
        <f t="shared" si="0"/>
        <v>0</v>
      </c>
      <c r="N12" s="12">
        <f t="shared" si="3"/>
        <v>242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143000</v>
      </c>
      <c r="E14" s="2">
        <v>143000</v>
      </c>
      <c r="G14" s="12">
        <f t="shared" si="1"/>
        <v>0</v>
      </c>
      <c r="H14" s="12">
        <f t="shared" si="2"/>
        <v>2300</v>
      </c>
      <c r="I14" s="12"/>
      <c r="J14" s="2">
        <v>142300</v>
      </c>
      <c r="K14" s="2">
        <v>142300</v>
      </c>
      <c r="M14" s="12">
        <f t="shared" si="0"/>
        <v>0</v>
      </c>
      <c r="N14" s="12">
        <f t="shared" si="3"/>
        <v>-700</v>
      </c>
      <c r="Y14" s="1"/>
      <c r="AA14" s="4"/>
      <c r="AB14" s="4"/>
    </row>
    <row r="15" spans="1:28" ht="11.25">
      <c r="A15" s="12" t="s">
        <v>21</v>
      </c>
      <c r="B15" s="2">
        <v>1258</v>
      </c>
      <c r="C15" s="12"/>
      <c r="D15" s="2">
        <v>1307</v>
      </c>
      <c r="E15" s="2">
        <v>1307</v>
      </c>
      <c r="G15" s="12">
        <f t="shared" si="1"/>
        <v>0</v>
      </c>
      <c r="H15" s="12">
        <f t="shared" si="2"/>
        <v>49</v>
      </c>
      <c r="I15" s="12"/>
      <c r="J15" s="2">
        <v>1310</v>
      </c>
      <c r="K15" s="2">
        <v>1310</v>
      </c>
      <c r="M15" s="12">
        <f t="shared" si="0"/>
        <v>0</v>
      </c>
      <c r="N15" s="12">
        <f t="shared" si="3"/>
        <v>3</v>
      </c>
      <c r="Y15" s="1"/>
      <c r="AA15" s="4"/>
      <c r="AB15" s="4"/>
    </row>
    <row r="16" spans="1:28" ht="11.25">
      <c r="A16" s="12" t="s">
        <v>47</v>
      </c>
      <c r="B16" s="2">
        <v>456</v>
      </c>
      <c r="C16" s="12"/>
      <c r="D16" s="2">
        <v>500</v>
      </c>
      <c r="E16" s="2">
        <v>471</v>
      </c>
      <c r="G16" s="12">
        <f t="shared" si="1"/>
        <v>-29</v>
      </c>
      <c r="H16" s="12">
        <f t="shared" si="2"/>
        <v>15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49</v>
      </c>
      <c r="Y16" s="1"/>
      <c r="AA16" s="4"/>
      <c r="AB16" s="4"/>
    </row>
    <row r="17" spans="1:28" ht="11.25">
      <c r="A17" s="12" t="s">
        <v>44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38</v>
      </c>
      <c r="B18" s="2">
        <v>573</v>
      </c>
      <c r="C18" s="12"/>
      <c r="D18" s="2">
        <v>510</v>
      </c>
      <c r="E18" s="2">
        <v>492</v>
      </c>
      <c r="G18" s="12">
        <f t="shared" si="1"/>
        <v>-18</v>
      </c>
      <c r="H18" s="12">
        <f t="shared" si="2"/>
        <v>-81</v>
      </c>
      <c r="I18" s="12"/>
      <c r="J18" s="2">
        <v>560</v>
      </c>
      <c r="K18" s="2">
        <v>536</v>
      </c>
      <c r="M18" s="12">
        <f t="shared" si="0"/>
        <v>-24</v>
      </c>
      <c r="N18" s="12">
        <f t="shared" si="3"/>
        <v>44</v>
      </c>
      <c r="Y18" s="1"/>
      <c r="AA18" s="4"/>
      <c r="AB18" s="4"/>
    </row>
    <row r="19" spans="1:28" ht="11.25">
      <c r="A19" s="12" t="s">
        <v>53</v>
      </c>
      <c r="B19" s="2">
        <v>625</v>
      </c>
      <c r="C19" s="12"/>
      <c r="D19" s="2">
        <v>800</v>
      </c>
      <c r="E19" s="2">
        <v>775</v>
      </c>
      <c r="G19" s="12">
        <f t="shared" si="1"/>
        <v>-25</v>
      </c>
      <c r="H19" s="12">
        <f t="shared" si="2"/>
        <v>150</v>
      </c>
      <c r="I19" s="12"/>
      <c r="J19" s="2">
        <v>850</v>
      </c>
      <c r="K19" s="2">
        <v>790</v>
      </c>
      <c r="M19" s="12">
        <f t="shared" si="0"/>
        <v>-60</v>
      </c>
      <c r="N19" s="12">
        <f t="shared" si="3"/>
        <v>15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62</v>
      </c>
      <c r="B21" s="2">
        <v>2110</v>
      </c>
      <c r="C21" s="12"/>
      <c r="D21" s="2">
        <v>2098</v>
      </c>
      <c r="E21" s="2">
        <v>2098</v>
      </c>
      <c r="G21" s="12">
        <f t="shared" si="1"/>
        <v>0</v>
      </c>
      <c r="H21" s="12">
        <f t="shared" si="2"/>
        <v>-12</v>
      </c>
      <c r="I21" s="12"/>
      <c r="J21" s="2">
        <v>2079</v>
      </c>
      <c r="K21" s="2">
        <v>1994</v>
      </c>
      <c r="M21" s="12">
        <f t="shared" si="0"/>
        <v>-85</v>
      </c>
      <c r="N21" s="12">
        <f t="shared" si="3"/>
        <v>-104</v>
      </c>
      <c r="Y21" s="1"/>
      <c r="AA21" s="4"/>
      <c r="AB21" s="4"/>
    </row>
    <row r="22" spans="1:28" ht="11.25">
      <c r="A22" s="12" t="s">
        <v>40</v>
      </c>
      <c r="B22" s="2">
        <v>278</v>
      </c>
      <c r="C22" s="12"/>
      <c r="D22" s="2">
        <v>289</v>
      </c>
      <c r="E22" s="2">
        <v>289</v>
      </c>
      <c r="G22" s="12">
        <f t="shared" si="1"/>
        <v>0</v>
      </c>
      <c r="H22" s="12">
        <f t="shared" si="2"/>
        <v>11</v>
      </c>
      <c r="I22" s="12"/>
      <c r="J22" s="2">
        <v>300</v>
      </c>
      <c r="K22" s="2">
        <v>352</v>
      </c>
      <c r="M22" s="12">
        <f t="shared" si="0"/>
        <v>52</v>
      </c>
      <c r="N22" s="12">
        <f t="shared" si="3"/>
        <v>63</v>
      </c>
      <c r="Y22" s="1"/>
      <c r="AA22" s="4"/>
      <c r="AB22" s="4"/>
    </row>
    <row r="23" spans="1:28" ht="11.25">
      <c r="A23" s="12" t="s">
        <v>48</v>
      </c>
      <c r="B23" s="2">
        <v>1097</v>
      </c>
      <c r="C23" s="12"/>
      <c r="D23" s="2">
        <v>1267</v>
      </c>
      <c r="E23" s="2">
        <v>1267</v>
      </c>
      <c r="G23" s="12">
        <f t="shared" si="1"/>
        <v>0</v>
      </c>
      <c r="H23" s="12">
        <f t="shared" si="2"/>
        <v>170</v>
      </c>
      <c r="I23" s="12"/>
      <c r="J23" s="2">
        <v>1254</v>
      </c>
      <c r="K23" s="2">
        <v>1335</v>
      </c>
      <c r="M23" s="12">
        <f t="shared" si="0"/>
        <v>81</v>
      </c>
      <c r="N23" s="12">
        <f t="shared" si="3"/>
        <v>68</v>
      </c>
      <c r="Y23" s="1"/>
      <c r="AA23" s="4"/>
      <c r="AB23" s="4"/>
    </row>
    <row r="24" spans="1:28" ht="11.25">
      <c r="A24" s="12" t="s">
        <v>52</v>
      </c>
      <c r="B24" s="2">
        <v>402</v>
      </c>
      <c r="C24" s="12"/>
      <c r="D24" s="2">
        <v>420</v>
      </c>
      <c r="E24" s="2">
        <v>425</v>
      </c>
      <c r="G24" s="12">
        <f t="shared" si="1"/>
        <v>5</v>
      </c>
      <c r="H24" s="12">
        <f t="shared" si="2"/>
        <v>23</v>
      </c>
      <c r="I24" s="12"/>
      <c r="J24" s="2">
        <v>470</v>
      </c>
      <c r="K24" s="2">
        <v>532</v>
      </c>
      <c r="M24" s="12">
        <f t="shared" si="0"/>
        <v>62</v>
      </c>
      <c r="N24" s="12">
        <f t="shared" si="3"/>
        <v>107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105240</v>
      </c>
      <c r="E25" s="2">
        <v>105240</v>
      </c>
      <c r="G25" s="12">
        <f t="shared" si="1"/>
        <v>0</v>
      </c>
      <c r="H25" s="12">
        <f t="shared" si="2"/>
        <v>-70</v>
      </c>
      <c r="I25" s="12"/>
      <c r="J25" s="2">
        <v>105000</v>
      </c>
      <c r="K25" s="2">
        <v>105000</v>
      </c>
      <c r="M25" s="12">
        <f t="shared" si="0"/>
        <v>0</v>
      </c>
      <c r="N25" s="12">
        <f t="shared" si="3"/>
        <v>-240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36550</v>
      </c>
      <c r="E26" s="2">
        <v>36550</v>
      </c>
      <c r="G26" s="12">
        <f t="shared" si="1"/>
        <v>0</v>
      </c>
      <c r="H26" s="12">
        <f t="shared" si="2"/>
        <v>50</v>
      </c>
      <c r="I26" s="12"/>
      <c r="J26" s="2">
        <v>37355</v>
      </c>
      <c r="K26" s="2">
        <v>37355</v>
      </c>
      <c r="M26" s="12">
        <f t="shared" si="0"/>
        <v>0</v>
      </c>
      <c r="N26" s="12">
        <f t="shared" si="3"/>
        <v>805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1650</v>
      </c>
      <c r="K27" s="2">
        <v>1650</v>
      </c>
      <c r="M27" s="12">
        <f t="shared" si="0"/>
        <v>0</v>
      </c>
      <c r="N27" s="12">
        <f t="shared" si="3"/>
        <v>100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7832</v>
      </c>
      <c r="K28" s="2">
        <v>7832</v>
      </c>
      <c r="M28" s="12">
        <f t="shared" si="0"/>
        <v>0</v>
      </c>
      <c r="N28" s="12">
        <f t="shared" si="3"/>
        <v>76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1800</v>
      </c>
      <c r="K29" s="2">
        <v>1800</v>
      </c>
      <c r="M29" s="12">
        <f t="shared" si="0"/>
        <v>0</v>
      </c>
      <c r="N29" s="12">
        <f t="shared" si="3"/>
        <v>60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4230</v>
      </c>
      <c r="K30" s="2">
        <v>4230</v>
      </c>
      <c r="M30" s="12">
        <f t="shared" si="0"/>
        <v>0</v>
      </c>
      <c r="N30" s="12">
        <f t="shared" si="3"/>
        <v>224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50</v>
      </c>
      <c r="B32" s="2">
        <v>183</v>
      </c>
      <c r="C32" s="12"/>
      <c r="D32" s="2">
        <v>182</v>
      </c>
      <c r="E32" s="2">
        <v>188</v>
      </c>
      <c r="G32" s="12">
        <f t="shared" si="1"/>
        <v>6</v>
      </c>
      <c r="H32" s="12">
        <f t="shared" si="2"/>
        <v>5</v>
      </c>
      <c r="I32" s="12"/>
      <c r="J32" s="2">
        <v>173</v>
      </c>
      <c r="K32" s="2">
        <v>150</v>
      </c>
      <c r="M32" s="12">
        <f t="shared" si="0"/>
        <v>-23</v>
      </c>
      <c r="N32" s="12">
        <f t="shared" si="3"/>
        <v>-38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2913</v>
      </c>
      <c r="G33" s="12">
        <f t="shared" si="1"/>
        <v>353</v>
      </c>
      <c r="H33" s="12">
        <f t="shared" si="2"/>
        <v>161</v>
      </c>
      <c r="I33" s="25"/>
      <c r="J33" s="26">
        <v>2300</v>
      </c>
      <c r="K33" s="26">
        <v>2311</v>
      </c>
      <c r="M33" s="12">
        <f t="shared" si="0"/>
        <v>11</v>
      </c>
      <c r="N33" s="12">
        <f t="shared" si="3"/>
        <v>-602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1694</v>
      </c>
      <c r="E34" s="2">
        <v>1694</v>
      </c>
      <c r="G34" s="12">
        <f t="shared" si="1"/>
        <v>0</v>
      </c>
      <c r="H34" s="12">
        <f t="shared" si="2"/>
        <v>4</v>
      </c>
      <c r="I34" s="12"/>
      <c r="J34" s="2">
        <v>1755</v>
      </c>
      <c r="K34" s="2">
        <v>1755</v>
      </c>
      <c r="M34" s="12">
        <f t="shared" si="0"/>
        <v>0</v>
      </c>
      <c r="N34" s="12">
        <f t="shared" si="3"/>
        <v>61</v>
      </c>
      <c r="Y34" s="1"/>
      <c r="AA34" s="4"/>
      <c r="AB34" s="4"/>
    </row>
    <row r="35" spans="1:28" s="26" customFormat="1" ht="11.25">
      <c r="A35" s="25" t="s">
        <v>41</v>
      </c>
      <c r="B35" s="26">
        <v>1130</v>
      </c>
      <c r="C35" s="25"/>
      <c r="D35" s="26">
        <v>1310</v>
      </c>
      <c r="E35" s="26">
        <v>1250</v>
      </c>
      <c r="G35" s="12">
        <f t="shared" si="1"/>
        <v>-60</v>
      </c>
      <c r="H35" s="12">
        <f t="shared" si="2"/>
        <v>120</v>
      </c>
      <c r="I35" s="25"/>
      <c r="J35" s="26">
        <v>1350</v>
      </c>
      <c r="K35" s="26">
        <v>1290</v>
      </c>
      <c r="M35" s="12">
        <f t="shared" si="0"/>
        <v>-60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56</v>
      </c>
      <c r="B36" s="26">
        <v>113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18</v>
      </c>
      <c r="I36" s="25"/>
      <c r="J36" s="26">
        <v>135</v>
      </c>
      <c r="K36" s="26">
        <v>133</v>
      </c>
      <c r="M36" s="12">
        <f t="shared" si="0"/>
        <v>-2</v>
      </c>
      <c r="N36" s="12">
        <f t="shared" si="3"/>
        <v>2</v>
      </c>
      <c r="Y36" s="27"/>
      <c r="AA36" s="28"/>
      <c r="AB36" s="28"/>
    </row>
    <row r="37" spans="1:28" s="26" customFormat="1" ht="11.25">
      <c r="A37" s="25" t="s">
        <v>49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228</v>
      </c>
      <c r="M37" s="12">
        <f t="shared" si="0"/>
        <v>46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2772</v>
      </c>
      <c r="K39" s="2">
        <v>2772</v>
      </c>
      <c r="M39" s="12">
        <f t="shared" si="0"/>
        <v>0</v>
      </c>
      <c r="N39" s="12">
        <f t="shared" si="3"/>
        <v>402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5800</v>
      </c>
      <c r="E40" s="2">
        <v>5800</v>
      </c>
      <c r="G40" s="12">
        <f t="shared" si="1"/>
        <v>0</v>
      </c>
      <c r="H40" s="12">
        <f t="shared" si="2"/>
        <v>-400</v>
      </c>
      <c r="I40" s="12"/>
      <c r="J40" s="2">
        <v>6400</v>
      </c>
      <c r="K40" s="2">
        <v>6600</v>
      </c>
      <c r="M40" s="12">
        <f t="shared" si="0"/>
        <v>200</v>
      </c>
      <c r="N40" s="12">
        <f t="shared" si="3"/>
        <v>800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2100</v>
      </c>
      <c r="E41" s="2">
        <v>2100</v>
      </c>
      <c r="G41" s="12">
        <f t="shared" si="1"/>
        <v>0</v>
      </c>
      <c r="H41" s="12">
        <f t="shared" si="2"/>
        <v>263</v>
      </c>
      <c r="I41" s="12"/>
      <c r="J41" s="2">
        <v>2156</v>
      </c>
      <c r="K41" s="2">
        <v>2156</v>
      </c>
      <c r="M41" s="12">
        <f t="shared" si="0"/>
        <v>0</v>
      </c>
      <c r="N41" s="12">
        <f t="shared" si="3"/>
        <v>56</v>
      </c>
      <c r="Y41" s="1"/>
      <c r="AA41" s="4"/>
      <c r="AB41" s="4"/>
    </row>
    <row r="42" spans="1:28" ht="11.25">
      <c r="A42" s="12" t="s">
        <v>14</v>
      </c>
      <c r="B42" s="2">
        <v>10710</v>
      </c>
      <c r="C42" s="12"/>
      <c r="D42" s="2">
        <v>11428</v>
      </c>
      <c r="E42" s="2">
        <v>11428</v>
      </c>
      <c r="G42" s="12">
        <f t="shared" si="1"/>
        <v>0</v>
      </c>
      <c r="H42" s="12">
        <f t="shared" si="2"/>
        <v>718</v>
      </c>
      <c r="I42" s="12"/>
      <c r="J42" s="2">
        <v>11640</v>
      </c>
      <c r="K42" s="2">
        <v>11640</v>
      </c>
      <c r="M42" s="12">
        <f t="shared" si="0"/>
        <v>0</v>
      </c>
      <c r="N42" s="12">
        <f t="shared" si="3"/>
        <v>212</v>
      </c>
      <c r="Y42" s="1"/>
      <c r="AA42" s="4"/>
      <c r="AB42" s="4"/>
    </row>
    <row r="43" spans="1:28" ht="11.25">
      <c r="A43" s="12" t="s">
        <v>36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602</v>
      </c>
      <c r="K43" s="2">
        <v>608</v>
      </c>
      <c r="M43" s="12">
        <f t="shared" si="0"/>
        <v>6</v>
      </c>
      <c r="N43" s="12">
        <f t="shared" si="3"/>
        <v>-76</v>
      </c>
      <c r="Y43" s="1"/>
      <c r="AA43" s="4"/>
      <c r="AB43" s="4"/>
    </row>
    <row r="44" spans="1:28" ht="11.25">
      <c r="A44" s="12" t="s">
        <v>42</v>
      </c>
      <c r="B44" s="2">
        <v>679</v>
      </c>
      <c r="C44" s="12"/>
      <c r="D44" s="2">
        <v>819</v>
      </c>
      <c r="E44" s="2">
        <v>516</v>
      </c>
      <c r="G44" s="12">
        <f t="shared" si="1"/>
        <v>-303</v>
      </c>
      <c r="H44" s="12">
        <f t="shared" si="2"/>
        <v>-163</v>
      </c>
      <c r="I44" s="12"/>
      <c r="J44" s="2">
        <v>693</v>
      </c>
      <c r="K44" s="2">
        <v>791</v>
      </c>
      <c r="M44" s="12">
        <f t="shared" si="0"/>
        <v>98</v>
      </c>
      <c r="N44" s="12">
        <f t="shared" si="3"/>
        <v>275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2750</v>
      </c>
      <c r="K45" s="2">
        <v>2750</v>
      </c>
      <c r="M45" s="12">
        <f t="shared" si="0"/>
        <v>0</v>
      </c>
      <c r="N45" s="12">
        <f t="shared" si="3"/>
        <v>75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1116</v>
      </c>
      <c r="G46" s="12">
        <f t="shared" si="1"/>
        <v>-44</v>
      </c>
      <c r="H46" s="12">
        <f t="shared" si="2"/>
        <v>-56</v>
      </c>
      <c r="I46" s="12"/>
      <c r="J46" s="2">
        <v>1160</v>
      </c>
      <c r="K46" s="2">
        <v>1131</v>
      </c>
      <c r="M46" s="12">
        <f t="shared" si="0"/>
        <v>-29</v>
      </c>
      <c r="N46" s="12">
        <f t="shared" si="3"/>
        <v>15</v>
      </c>
      <c r="Y46" s="1"/>
      <c r="AA46" s="4"/>
      <c r="AB46" s="4"/>
    </row>
    <row r="47" spans="1:28" ht="11.25">
      <c r="A47" s="12" t="s">
        <v>43</v>
      </c>
      <c r="B47" s="2">
        <v>1484</v>
      </c>
      <c r="C47" s="12"/>
      <c r="D47" s="2">
        <v>990</v>
      </c>
      <c r="E47" s="2">
        <v>1189</v>
      </c>
      <c r="G47" s="12">
        <f t="shared" si="1"/>
        <v>199</v>
      </c>
      <c r="H47" s="12">
        <f t="shared" si="2"/>
        <v>-295</v>
      </c>
      <c r="I47" s="12"/>
      <c r="J47" s="2">
        <v>990</v>
      </c>
      <c r="K47" s="2">
        <v>1221</v>
      </c>
      <c r="M47" s="12">
        <f t="shared" si="0"/>
        <v>231</v>
      </c>
      <c r="N47" s="12">
        <f t="shared" si="3"/>
        <v>32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300</v>
      </c>
      <c r="Y48" s="1"/>
      <c r="AA48" s="4"/>
      <c r="AB48" s="4"/>
    </row>
    <row r="49" spans="1:28" ht="11.25">
      <c r="A49" s="12" t="s">
        <v>54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500</v>
      </c>
      <c r="K49" s="2">
        <v>500</v>
      </c>
      <c r="M49" s="12">
        <f t="shared" si="0"/>
        <v>0</v>
      </c>
      <c r="N49" s="12">
        <f t="shared" si="3"/>
        <v>17</v>
      </c>
      <c r="Y49" s="1"/>
      <c r="AA49" s="4"/>
      <c r="AB49" s="4"/>
    </row>
    <row r="50" spans="1:28" ht="11.25">
      <c r="A50" s="12" t="s">
        <v>46</v>
      </c>
      <c r="B50" s="2">
        <v>151</v>
      </c>
      <c r="C50" s="12"/>
      <c r="D50" s="2">
        <v>153</v>
      </c>
      <c r="E50" s="2">
        <v>138</v>
      </c>
      <c r="G50" s="12">
        <f t="shared" si="1"/>
        <v>-15</v>
      </c>
      <c r="H50" s="12">
        <f t="shared" si="2"/>
        <v>-13</v>
      </c>
      <c r="I50" s="12"/>
      <c r="J50" s="2">
        <v>151</v>
      </c>
      <c r="K50" s="2">
        <v>147</v>
      </c>
      <c r="M50" s="12">
        <f t="shared" si="0"/>
        <v>-4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6336</v>
      </c>
      <c r="E51" s="2">
        <v>6336</v>
      </c>
      <c r="G51" s="12">
        <f t="shared" si="1"/>
        <v>0</v>
      </c>
      <c r="H51" s="12">
        <f t="shared" si="2"/>
        <v>470</v>
      </c>
      <c r="I51" s="12"/>
      <c r="J51" s="2">
        <v>6115</v>
      </c>
      <c r="K51" s="2">
        <v>6115</v>
      </c>
      <c r="M51" s="12">
        <f t="shared" si="0"/>
        <v>0</v>
      </c>
      <c r="N51" s="12">
        <f t="shared" si="3"/>
        <v>-221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1.25">
      <c r="A53" s="12" t="s">
        <v>45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27700</v>
      </c>
      <c r="E54" s="2">
        <v>27519</v>
      </c>
      <c r="G54" s="12">
        <f t="shared" si="1"/>
        <v>-181</v>
      </c>
      <c r="H54" s="12">
        <f t="shared" si="2"/>
        <v>367</v>
      </c>
      <c r="I54" s="12"/>
      <c r="J54" s="2">
        <v>27700</v>
      </c>
      <c r="K54" s="2">
        <v>27800</v>
      </c>
      <c r="M54" s="12">
        <f t="shared" si="0"/>
        <v>100</v>
      </c>
      <c r="N54" s="12">
        <f t="shared" si="3"/>
        <v>281</v>
      </c>
      <c r="Y54" s="1"/>
      <c r="AA54" s="4"/>
      <c r="AB54" s="4"/>
    </row>
    <row r="55" spans="1:28" ht="11.25">
      <c r="A55" s="12" t="s">
        <v>55</v>
      </c>
      <c r="B55" s="2">
        <f>SUM(B7:B54)</f>
        <v>462986</v>
      </c>
      <c r="C55" s="12"/>
      <c r="D55" s="2">
        <f>SUM(D7:D54)</f>
        <v>467266</v>
      </c>
      <c r="E55" s="2">
        <f>SUM(E7:E54)</f>
        <v>467154</v>
      </c>
      <c r="G55" s="12">
        <f>E55-D55</f>
        <v>-112</v>
      </c>
      <c r="H55" s="12">
        <f>E55-B55</f>
        <v>4168</v>
      </c>
      <c r="I55" s="12"/>
      <c r="J55" s="2">
        <f>SUM(J7:J54)</f>
        <v>471495</v>
      </c>
      <c r="K55" s="2">
        <f>SUM(K7:K54)</f>
        <v>472445</v>
      </c>
      <c r="M55" s="12">
        <f t="shared" si="0"/>
        <v>950</v>
      </c>
      <c r="N55" s="12">
        <f>K55-E55</f>
        <v>5291</v>
      </c>
      <c r="Y55" s="1"/>
      <c r="AA55" s="4"/>
      <c r="AB55" s="4"/>
    </row>
    <row r="56" spans="1:28" ht="11.25">
      <c r="A56" s="12" t="s">
        <v>1</v>
      </c>
      <c r="B56" s="40">
        <f>B58-B55</f>
        <v>3933</v>
      </c>
      <c r="C56" s="12"/>
      <c r="D56" s="40">
        <f>D58-D55</f>
        <v>4199</v>
      </c>
      <c r="E56" s="40">
        <f>E58-E55</f>
        <v>4112</v>
      </c>
      <c r="G56" s="12">
        <f t="shared" si="1"/>
        <v>-87</v>
      </c>
      <c r="H56" s="12">
        <f t="shared" si="2"/>
        <v>179</v>
      </c>
      <c r="I56" s="22"/>
      <c r="J56" s="40">
        <f>J58-J55</f>
        <v>3263</v>
      </c>
      <c r="K56" s="40">
        <f>K58-K55</f>
        <v>3128</v>
      </c>
      <c r="M56" s="12">
        <f t="shared" si="0"/>
        <v>-135</v>
      </c>
      <c r="N56" s="12">
        <f t="shared" si="3"/>
        <v>-984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466919</v>
      </c>
      <c r="C58" s="12"/>
      <c r="D58" s="2">
        <v>471465</v>
      </c>
      <c r="E58" s="2">
        <v>471266</v>
      </c>
      <c r="G58" s="12">
        <f t="shared" si="1"/>
        <v>-199</v>
      </c>
      <c r="H58" s="12">
        <f t="shared" si="2"/>
        <v>4347</v>
      </c>
      <c r="I58" s="12"/>
      <c r="J58" s="2">
        <v>474758</v>
      </c>
      <c r="K58" s="2">
        <v>475573</v>
      </c>
      <c r="M58" s="12">
        <f t="shared" si="0"/>
        <v>815</v>
      </c>
      <c r="N58" s="12">
        <f t="shared" si="3"/>
        <v>4307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2014-04-11T15:08:24Z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