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13644" windowHeight="855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<sst xmlns="http://schemas.openxmlformats.org/spreadsheetml/2006/main" count="74" uniqueCount="66">
  <si>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</si>
  <si>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</si>
  <si>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</si>
  <si>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</si>
  <si>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</si>
  <si>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</si>
  <si>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</si>
  <si>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</si>
  <si>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</si>
  <si>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</si>
  <si>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</si>
  <si>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</si>
  <si>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</si>
  <si>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</si>
  <si>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</si>
  <si>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</si>
  <si>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</si>
  <si>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</si>
  <si>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</si>
  <si>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</si>
  <si>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</si>
  <si>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</si>
  <si>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</si>
  <si>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</si>
  <si>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</si>
  <si>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</si>
  <si>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</si>
  <si>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</si>
  <si>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</si>
  <si>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</si>
  <si>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</si>
  <si>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</si>
  <si>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</si>
  <si>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</si>
  <si>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</si>
  <si>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</si>
  <si>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</si>
  <si>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</si>
  <si>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</si>
  <si>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</si>
  <si>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</si>
  <si>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</si>
  <si>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</si>
  <si>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</si>
  <si>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</si>
  <si>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</si>
  <si>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</si>
  <si>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</si>
  <si>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</si>
  <si>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</si>
  <si>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</si>
  <si>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</si>
  <si>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</si>
  <si>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</si>
  <si>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</si>
  <si>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</si>
  <si>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</si>
  <si>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</si>
  <si>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</si>
  <si>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</si>
  <si>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</si>
  <si>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</si>
  <si>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</si>
  <si>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September</t>
  </si>
  <si>
    <t>November</t>
  </si>
  <si>
    <t>Updated November 8,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</si>
</sst>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1">
      <selection activeCell="A30" sqref="A30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59</v>
      </c>
      <c r="C2" s="34"/>
      <c r="D2" s="14"/>
      <c r="E2" s="14"/>
      <c r="F2" s="14" t="s">
        <v>62</v>
      </c>
      <c r="G2" s="14"/>
      <c r="H2" s="9"/>
      <c r="I2" s="23"/>
      <c r="J2" s="38"/>
      <c r="K2" s="38"/>
      <c r="L2" s="14" t="s">
        <v>61</v>
      </c>
      <c r="M2" s="14"/>
      <c r="N2" s="9"/>
      <c r="Y2" s="3"/>
    </row>
    <row r="3" spans="2:25" ht="12">
      <c r="B3" s="21" t="s">
        <v>63</v>
      </c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33" t="s">
        <v>64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1014</v>
      </c>
      <c r="E8" s="2">
        <v>910</v>
      </c>
      <c r="G8" s="12">
        <f aca="true" t="shared" si="1" ref="G8:G58">E8-D8</f>
        <v>-104</v>
      </c>
      <c r="H8" s="12">
        <f aca="true" t="shared" si="2" ref="H8:H58">E8-B8</f>
        <v>-98</v>
      </c>
      <c r="I8" s="12"/>
      <c r="J8" s="2">
        <v>1040</v>
      </c>
      <c r="K8" s="2">
        <v>975</v>
      </c>
      <c r="M8" s="12">
        <f t="shared" si="0"/>
        <v>-65</v>
      </c>
      <c r="N8" s="12">
        <f aca="true" t="shared" si="3" ref="N8:N58">K8-E8</f>
        <v>65</v>
      </c>
      <c r="Y8" s="1"/>
      <c r="AA8" s="4"/>
      <c r="AB8" s="4"/>
    </row>
    <row r="9" spans="1:28" ht="11.25">
      <c r="A9" s="12" t="s">
        <v>40</v>
      </c>
      <c r="B9" s="2">
        <v>662</v>
      </c>
      <c r="C9" s="12"/>
      <c r="D9" s="2">
        <v>835</v>
      </c>
      <c r="E9" s="2">
        <v>835</v>
      </c>
      <c r="G9" s="12">
        <f t="shared" si="1"/>
        <v>0</v>
      </c>
      <c r="H9" s="12">
        <f t="shared" si="2"/>
        <v>173</v>
      </c>
      <c r="I9" s="12"/>
      <c r="J9" s="2">
        <v>730</v>
      </c>
      <c r="K9" s="2">
        <v>680</v>
      </c>
      <c r="M9" s="12">
        <f t="shared" si="0"/>
        <v>-50</v>
      </c>
      <c r="N9" s="12">
        <f t="shared" si="3"/>
        <v>-155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33800</v>
      </c>
      <c r="E10" s="2">
        <v>33820</v>
      </c>
      <c r="G10" s="12">
        <f t="shared" si="1"/>
        <v>20</v>
      </c>
      <c r="H10" s="12">
        <f t="shared" si="2"/>
        <v>120</v>
      </c>
      <c r="I10" s="12"/>
      <c r="J10" s="2">
        <v>34200</v>
      </c>
      <c r="K10" s="2">
        <v>34400</v>
      </c>
      <c r="M10" s="12">
        <f t="shared" si="0"/>
        <v>200</v>
      </c>
      <c r="N10" s="12">
        <f t="shared" si="3"/>
        <v>580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8065</v>
      </c>
      <c r="E11" s="2">
        <v>7990</v>
      </c>
      <c r="G11" s="12">
        <f t="shared" si="1"/>
        <v>-75</v>
      </c>
      <c r="H11" s="12">
        <f t="shared" si="2"/>
        <v>102</v>
      </c>
      <c r="I11" s="12"/>
      <c r="J11" s="2">
        <v>8300</v>
      </c>
      <c r="K11" s="2">
        <v>8200</v>
      </c>
      <c r="M11" s="12">
        <f t="shared" si="0"/>
        <v>-100</v>
      </c>
      <c r="N11" s="12">
        <f t="shared" si="3"/>
        <v>210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143300</v>
      </c>
      <c r="E14" s="2">
        <v>143300</v>
      </c>
      <c r="G14" s="12">
        <f t="shared" si="1"/>
        <v>0</v>
      </c>
      <c r="H14" s="12">
        <f t="shared" si="2"/>
        <v>2600</v>
      </c>
      <c r="I14" s="12"/>
      <c r="J14" s="2">
        <v>142000</v>
      </c>
      <c r="K14" s="2">
        <v>141500</v>
      </c>
      <c r="M14" s="12">
        <f t="shared" si="0"/>
        <v>-500</v>
      </c>
      <c r="N14" s="12">
        <f t="shared" si="3"/>
        <v>-1800</v>
      </c>
      <c r="Y14" s="1"/>
      <c r="AA14" s="4"/>
      <c r="AB14" s="4"/>
    </row>
    <row r="15" spans="1:28" ht="11.25">
      <c r="A15" s="12" t="s">
        <v>21</v>
      </c>
      <c r="B15" s="2">
        <v>1250</v>
      </c>
      <c r="C15" s="12"/>
      <c r="D15" s="2">
        <v>1170</v>
      </c>
      <c r="E15" s="2">
        <v>1326</v>
      </c>
      <c r="G15" s="12">
        <f t="shared" si="1"/>
        <v>156</v>
      </c>
      <c r="H15" s="12">
        <f t="shared" si="2"/>
        <v>76</v>
      </c>
      <c r="I15" s="12"/>
      <c r="J15" s="2">
        <v>1180</v>
      </c>
      <c r="K15" s="2">
        <v>1360</v>
      </c>
      <c r="M15" s="12">
        <f t="shared" si="0"/>
        <v>180</v>
      </c>
      <c r="N15" s="12">
        <f t="shared" si="3"/>
        <v>34</v>
      </c>
      <c r="Y15" s="1"/>
      <c r="AA15" s="4"/>
      <c r="AB15" s="4"/>
    </row>
    <row r="16" spans="1:28" ht="11.25">
      <c r="A16" s="12" t="s">
        <v>48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600</v>
      </c>
      <c r="K16" s="2">
        <v>520</v>
      </c>
      <c r="M16" s="12">
        <f t="shared" si="0"/>
        <v>-80</v>
      </c>
      <c r="N16" s="12">
        <f t="shared" si="3"/>
        <v>20</v>
      </c>
      <c r="Y16" s="1"/>
      <c r="AA16" s="4"/>
      <c r="AB16" s="4"/>
    </row>
    <row r="17" spans="1:28" ht="11.25">
      <c r="A17" s="12" t="s">
        <v>45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39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54</v>
      </c>
      <c r="B19" s="2">
        <v>625</v>
      </c>
      <c r="C19" s="12"/>
      <c r="D19" s="2">
        <v>775</v>
      </c>
      <c r="E19" s="2">
        <v>775</v>
      </c>
      <c r="G19" s="12">
        <f t="shared" si="1"/>
        <v>0</v>
      </c>
      <c r="H19" s="12">
        <f t="shared" si="2"/>
        <v>150</v>
      </c>
      <c r="I19" s="12"/>
      <c r="J19" s="2">
        <v>850</v>
      </c>
      <c r="K19" s="2">
        <v>850</v>
      </c>
      <c r="M19" s="12">
        <f t="shared" si="0"/>
        <v>0</v>
      </c>
      <c r="N19" s="12">
        <f t="shared" si="3"/>
        <v>75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36</v>
      </c>
      <c r="B21" s="2">
        <v>2105</v>
      </c>
      <c r="C21" s="12"/>
      <c r="D21" s="2">
        <v>2101</v>
      </c>
      <c r="E21" s="2">
        <v>2101</v>
      </c>
      <c r="G21" s="12">
        <f t="shared" si="1"/>
        <v>0</v>
      </c>
      <c r="H21" s="12">
        <f t="shared" si="2"/>
        <v>-4</v>
      </c>
      <c r="I21" s="12"/>
      <c r="J21" s="2">
        <v>2107</v>
      </c>
      <c r="K21" s="2">
        <v>2107</v>
      </c>
      <c r="M21" s="12">
        <f t="shared" si="0"/>
        <v>0</v>
      </c>
      <c r="N21" s="12">
        <f t="shared" si="3"/>
        <v>6</v>
      </c>
      <c r="Y21" s="1"/>
      <c r="AA21" s="4"/>
      <c r="AB21" s="4"/>
    </row>
    <row r="22" spans="1:28" ht="11.25">
      <c r="A22" s="12" t="s">
        <v>41</v>
      </c>
      <c r="B22" s="2">
        <v>276</v>
      </c>
      <c r="C22" s="12"/>
      <c r="D22" s="2">
        <v>292</v>
      </c>
      <c r="E22" s="2">
        <v>289</v>
      </c>
      <c r="G22" s="12">
        <f t="shared" si="1"/>
        <v>-3</v>
      </c>
      <c r="H22" s="12">
        <f t="shared" si="2"/>
        <v>13</v>
      </c>
      <c r="I22" s="12"/>
      <c r="J22" s="2">
        <v>276</v>
      </c>
      <c r="K22" s="2">
        <v>300</v>
      </c>
      <c r="M22" s="12">
        <f t="shared" si="0"/>
        <v>24</v>
      </c>
      <c r="N22" s="12">
        <f t="shared" si="3"/>
        <v>11</v>
      </c>
      <c r="Y22" s="1"/>
      <c r="AA22" s="4"/>
      <c r="AB22" s="4"/>
    </row>
    <row r="23" spans="1:28" ht="11.25">
      <c r="A23" s="12" t="s">
        <v>49</v>
      </c>
      <c r="B23" s="2">
        <v>1097</v>
      </c>
      <c r="C23" s="12"/>
      <c r="D23" s="2">
        <v>1110</v>
      </c>
      <c r="E23" s="2">
        <v>1267</v>
      </c>
      <c r="G23" s="12">
        <f t="shared" si="1"/>
        <v>157</v>
      </c>
      <c r="H23" s="12">
        <f t="shared" si="2"/>
        <v>170</v>
      </c>
      <c r="I23" s="12"/>
      <c r="J23" s="2">
        <v>1135</v>
      </c>
      <c r="K23" s="2">
        <v>1254</v>
      </c>
      <c r="M23" s="12">
        <f t="shared" si="0"/>
        <v>119</v>
      </c>
      <c r="N23" s="12">
        <f t="shared" si="3"/>
        <v>-13</v>
      </c>
      <c r="Y23" s="1"/>
      <c r="AA23" s="4"/>
      <c r="AB23" s="4"/>
    </row>
    <row r="24" spans="1:28" ht="11.25">
      <c r="A24" s="12" t="s">
        <v>53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442</v>
      </c>
      <c r="K24" s="2">
        <v>470</v>
      </c>
      <c r="M24" s="12">
        <f t="shared" si="0"/>
        <v>28</v>
      </c>
      <c r="N24" s="12">
        <f t="shared" si="3"/>
        <v>50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104400</v>
      </c>
      <c r="E25" s="2">
        <v>104400</v>
      </c>
      <c r="G25" s="12">
        <f t="shared" si="1"/>
        <v>0</v>
      </c>
      <c r="H25" s="12">
        <f t="shared" si="2"/>
        <v>-910</v>
      </c>
      <c r="I25" s="12"/>
      <c r="J25" s="2">
        <v>108000</v>
      </c>
      <c r="K25" s="2">
        <v>105000</v>
      </c>
      <c r="M25" s="12">
        <f t="shared" si="0"/>
        <v>-3000</v>
      </c>
      <c r="N25" s="12">
        <f t="shared" si="3"/>
        <v>600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36550</v>
      </c>
      <c r="E26" s="2">
        <v>36550</v>
      </c>
      <c r="G26" s="12">
        <f t="shared" si="1"/>
        <v>0</v>
      </c>
      <c r="H26" s="12">
        <f t="shared" si="2"/>
        <v>50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1150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1584</v>
      </c>
      <c r="K27" s="2">
        <v>1584</v>
      </c>
      <c r="M27" s="12">
        <f t="shared" si="0"/>
        <v>0</v>
      </c>
      <c r="N27" s="12">
        <f t="shared" si="3"/>
        <v>34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7720</v>
      </c>
      <c r="M28" s="12">
        <f t="shared" si="0"/>
        <v>0</v>
      </c>
      <c r="N28" s="12">
        <f t="shared" si="3"/>
        <v>-36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-40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4168</v>
      </c>
      <c r="K30" s="2">
        <v>4240</v>
      </c>
      <c r="M30" s="12">
        <f t="shared" si="0"/>
        <v>72</v>
      </c>
      <c r="N30" s="12">
        <f t="shared" si="3"/>
        <v>234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51</v>
      </c>
      <c r="B32" s="2">
        <v>183</v>
      </c>
      <c r="C32" s="12"/>
      <c r="D32" s="2">
        <v>297</v>
      </c>
      <c r="E32" s="2">
        <v>182</v>
      </c>
      <c r="G32" s="12">
        <f t="shared" si="1"/>
        <v>-115</v>
      </c>
      <c r="H32" s="12">
        <f t="shared" si="2"/>
        <v>-1</v>
      </c>
      <c r="I32" s="12"/>
      <c r="J32" s="2">
        <v>300</v>
      </c>
      <c r="K32" s="2">
        <v>173</v>
      </c>
      <c r="M32" s="12">
        <f t="shared" si="0"/>
        <v>-127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1.25">
      <c r="A35" s="25" t="s">
        <v>42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57</v>
      </c>
      <c r="B36" s="26">
        <v>113</v>
      </c>
      <c r="C36" s="25"/>
      <c r="D36" s="26">
        <v>128</v>
      </c>
      <c r="E36" s="26">
        <v>131</v>
      </c>
      <c r="G36" s="12">
        <f t="shared" si="1"/>
        <v>3</v>
      </c>
      <c r="H36" s="12">
        <f t="shared" si="2"/>
        <v>18</v>
      </c>
      <c r="I36" s="25"/>
      <c r="J36" s="26">
        <v>122</v>
      </c>
      <c r="K36" s="26">
        <v>129</v>
      </c>
      <c r="M36" s="12">
        <f t="shared" si="0"/>
        <v>7</v>
      </c>
      <c r="N36" s="12">
        <f t="shared" si="3"/>
        <v>-2</v>
      </c>
      <c r="Y36" s="27"/>
      <c r="AA36" s="28"/>
      <c r="AB36" s="28"/>
    </row>
    <row r="37" spans="1:28" s="26" customFormat="1" ht="11.25">
      <c r="A37" s="25" t="s">
        <v>50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3100</v>
      </c>
      <c r="K39" s="2">
        <v>2772</v>
      </c>
      <c r="M39" s="12">
        <f t="shared" si="0"/>
        <v>-328</v>
      </c>
      <c r="N39" s="12">
        <f t="shared" si="3"/>
        <v>402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5600</v>
      </c>
      <c r="E40" s="2">
        <v>5400</v>
      </c>
      <c r="G40" s="12">
        <f t="shared" si="1"/>
        <v>-200</v>
      </c>
      <c r="H40" s="12">
        <f t="shared" si="2"/>
        <v>-800</v>
      </c>
      <c r="I40" s="12"/>
      <c r="J40" s="2">
        <v>6400</v>
      </c>
      <c r="K40" s="2">
        <v>6000</v>
      </c>
      <c r="M40" s="12">
        <f t="shared" si="0"/>
        <v>-400</v>
      </c>
      <c r="N40" s="12">
        <f t="shared" si="3"/>
        <v>600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2001</v>
      </c>
      <c r="E41" s="2">
        <v>2001</v>
      </c>
      <c r="G41" s="12">
        <f t="shared" si="1"/>
        <v>0</v>
      </c>
      <c r="H41" s="12">
        <f t="shared" si="2"/>
        <v>164</v>
      </c>
      <c r="I41" s="12"/>
      <c r="J41" s="2">
        <v>2001</v>
      </c>
      <c r="K41" s="2">
        <v>2001</v>
      </c>
      <c r="M41" s="12">
        <f t="shared" si="0"/>
        <v>0</v>
      </c>
      <c r="N41" s="12">
        <f t="shared" si="3"/>
        <v>0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11428</v>
      </c>
      <c r="E42" s="2">
        <v>11428</v>
      </c>
      <c r="G42" s="12">
        <f t="shared" si="1"/>
        <v>0</v>
      </c>
      <c r="H42" s="12">
        <f t="shared" si="2"/>
        <v>718</v>
      </c>
      <c r="I42" s="12"/>
      <c r="J42" s="2">
        <v>11700</v>
      </c>
      <c r="K42" s="2">
        <v>11700</v>
      </c>
      <c r="M42" s="12">
        <f t="shared" si="0"/>
        <v>0</v>
      </c>
      <c r="N42" s="12">
        <f t="shared" si="3"/>
        <v>272</v>
      </c>
      <c r="Y42" s="1"/>
      <c r="AA42" s="4"/>
      <c r="AB42" s="4"/>
    </row>
    <row r="43" spans="1:28" ht="11.25">
      <c r="A43" s="12" t="s">
        <v>37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650</v>
      </c>
      <c r="K43" s="2">
        <v>600</v>
      </c>
      <c r="M43" s="12">
        <f t="shared" si="0"/>
        <v>-50</v>
      </c>
      <c r="N43" s="12">
        <f t="shared" si="3"/>
        <v>-84</v>
      </c>
      <c r="Y43" s="1"/>
      <c r="AA43" s="4"/>
      <c r="AB43" s="4"/>
    </row>
    <row r="44" spans="1:28" ht="11.25">
      <c r="A44" s="12" t="s">
        <v>43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2760</v>
      </c>
      <c r="K45" s="2">
        <v>3050</v>
      </c>
      <c r="M45" s="12">
        <f t="shared" si="0"/>
        <v>290</v>
      </c>
      <c r="N45" s="12">
        <f t="shared" si="3"/>
        <v>375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44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21100</v>
      </c>
      <c r="K48" s="2">
        <v>21100</v>
      </c>
      <c r="M48" s="12">
        <f t="shared" si="0"/>
        <v>0</v>
      </c>
      <c r="N48" s="12">
        <f t="shared" si="3"/>
        <v>900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490</v>
      </c>
      <c r="K49" s="2">
        <v>500</v>
      </c>
      <c r="M49" s="12">
        <f t="shared" si="0"/>
        <v>10</v>
      </c>
      <c r="N49" s="12">
        <f t="shared" si="3"/>
        <v>17</v>
      </c>
      <c r="Y49" s="1"/>
      <c r="AA49" s="4"/>
      <c r="AB49" s="4"/>
    </row>
    <row r="50" spans="1:28" ht="11.25">
      <c r="A50" s="12" t="s">
        <v>47</v>
      </c>
      <c r="B50" s="2">
        <v>151</v>
      </c>
      <c r="C50" s="12"/>
      <c r="D50" s="2">
        <v>143</v>
      </c>
      <c r="E50" s="2">
        <v>153</v>
      </c>
      <c r="G50" s="12">
        <f t="shared" si="1"/>
        <v>10</v>
      </c>
      <c r="H50" s="12">
        <f t="shared" si="2"/>
        <v>2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-2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6334</v>
      </c>
      <c r="E51" s="2">
        <v>6334</v>
      </c>
      <c r="G51" s="12">
        <f t="shared" si="1"/>
        <v>0</v>
      </c>
      <c r="H51" s="12">
        <f t="shared" si="2"/>
        <v>468</v>
      </c>
      <c r="I51" s="12"/>
      <c r="J51" s="2">
        <v>5897</v>
      </c>
      <c r="K51" s="2">
        <v>6014</v>
      </c>
      <c r="M51" s="12">
        <f t="shared" si="0"/>
        <v>117</v>
      </c>
      <c r="N51" s="12">
        <f t="shared" si="3"/>
        <v>-320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46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27375</v>
      </c>
      <c r="E54" s="2">
        <v>27700</v>
      </c>
      <c r="G54" s="12">
        <f t="shared" si="1"/>
        <v>325</v>
      </c>
      <c r="H54" s="12">
        <f t="shared" si="2"/>
        <v>548</v>
      </c>
      <c r="I54" s="12"/>
      <c r="J54" s="2">
        <v>27670</v>
      </c>
      <c r="K54" s="2">
        <v>27700</v>
      </c>
      <c r="M54" s="12">
        <f t="shared" si="0"/>
        <v>30</v>
      </c>
      <c r="N54" s="12">
        <f t="shared" si="3"/>
        <v>0</v>
      </c>
      <c r="Y54" s="1"/>
      <c r="AA54" s="4"/>
      <c r="AB54" s="4"/>
    </row>
    <row r="55" spans="1:28" ht="11.25">
      <c r="A55" s="12" t="s">
        <v>56</v>
      </c>
      <c r="B55" s="2">
        <f>SUM(B7:B54)</f>
        <v>461861</v>
      </c>
      <c r="C55" s="12"/>
      <c r="D55" s="2">
        <f>SUM(D7:D54)</f>
        <v>464896</v>
      </c>
      <c r="E55" s="2">
        <f>SUM(E7:E54)</f>
        <v>465070</v>
      </c>
      <c r="G55" s="12">
        <f>E55-D55</f>
        <v>174</v>
      </c>
      <c r="H55" s="12">
        <f>E55-B55</f>
        <v>3209</v>
      </c>
      <c r="I55" s="12"/>
      <c r="J55" s="2">
        <f>SUM(J7:J54)</f>
        <v>472511</v>
      </c>
      <c r="K55" s="2">
        <f>SUM(K7:K54)</f>
        <v>468888</v>
      </c>
      <c r="M55" s="12">
        <f t="shared" si="0"/>
        <v>-3623</v>
      </c>
      <c r="N55" s="12">
        <f>K55-E55</f>
        <v>3818</v>
      </c>
      <c r="Y55" s="1"/>
      <c r="AA55" s="4"/>
      <c r="AB55" s="4"/>
    </row>
    <row r="56" spans="1:28" ht="11.25">
      <c r="A56" s="12" t="s">
        <v>1</v>
      </c>
      <c r="B56" s="40">
        <f>B58-B55</f>
        <v>3942</v>
      </c>
      <c r="C56" s="12"/>
      <c r="D56" s="40">
        <f>D58-D55</f>
        <v>4098</v>
      </c>
      <c r="E56" s="40">
        <f>E58-E55</f>
        <v>3891</v>
      </c>
      <c r="G56" s="12">
        <f t="shared" si="1"/>
        <v>-207</v>
      </c>
      <c r="H56" s="12">
        <f t="shared" si="2"/>
        <v>-51</v>
      </c>
      <c r="I56" s="22"/>
      <c r="J56" s="40">
        <f>J58-J55</f>
        <v>4258</v>
      </c>
      <c r="K56" s="40">
        <f>K58-K55</f>
        <v>4290</v>
      </c>
      <c r="M56" s="12">
        <f t="shared" si="0"/>
        <v>32</v>
      </c>
      <c r="N56" s="12">
        <f t="shared" si="3"/>
        <v>399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465803</v>
      </c>
      <c r="C58" s="12"/>
      <c r="D58" s="2">
        <v>468994</v>
      </c>
      <c r="E58" s="2">
        <v>468961</v>
      </c>
      <c r="G58" s="12">
        <f t="shared" si="1"/>
        <v>-33</v>
      </c>
      <c r="H58" s="12">
        <f t="shared" si="2"/>
        <v>3158</v>
      </c>
      <c r="I58" s="12"/>
      <c r="J58" s="2">
        <v>476769</v>
      </c>
      <c r="K58" s="2">
        <v>473178</v>
      </c>
      <c r="M58" s="12">
        <f t="shared" si="0"/>
        <v>-3591</v>
      </c>
      <c r="N58" s="12">
        <f t="shared" si="3"/>
        <v>4217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58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2013-11-13T14:21:50Z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