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520" windowHeight="12855" activeTab="0"/>
  </bookViews>
  <sheets>
    <sheet name="RMPFORE" sheetId="1" r:id="rId1"/>
  </sheets>
  <definedNames>
    <definedName name="_xlnm.Print_Area" localSheetId="0">'RMPFORE'!$A$1:$U$61</definedName>
  </definedNames>
  <calcPr fullCalcOnLoad="1"/>
</workbook>
</file>

<file path=xl/sharedStrings.xml><?xml version="1.0" encoding="utf-8"?>
<sst xmlns="http://schemas.openxmlformats.org/spreadsheetml/2006/main" count="113" uniqueCount="82">
  <si>
    <t xml:space="preserve">   Beef</t>
  </si>
  <si>
    <t xml:space="preserve">   Pork</t>
  </si>
  <si>
    <t xml:space="preserve">   Broilers</t>
  </si>
  <si>
    <t xml:space="preserve">   Turkeys</t>
  </si>
  <si>
    <t xml:space="preserve">   Eggs, number</t>
  </si>
  <si>
    <t xml:space="preserve">   Eggs, New York, cents/doz.</t>
  </si>
  <si>
    <t xml:space="preserve">   Soy bean meal, 48% protein, $/ton /2</t>
  </si>
  <si>
    <t xml:space="preserve">   Beef &amp; veal exports</t>
  </si>
  <si>
    <t xml:space="preserve">   Beef &amp; veal imports</t>
  </si>
  <si>
    <t xml:space="preserve">   Pork exports</t>
  </si>
  <si>
    <t xml:space="preserve">   Pork imports</t>
  </si>
  <si>
    <t xml:space="preserve">   Broiler exports</t>
  </si>
  <si>
    <t xml:space="preserve">   Turkey exports </t>
  </si>
  <si>
    <t xml:space="preserve"> Annual</t>
  </si>
  <si>
    <t>III</t>
  </si>
  <si>
    <t>IV</t>
  </si>
  <si>
    <t>Production, million lb</t>
  </si>
  <si>
    <t xml:space="preserve">   Lamb and mutton</t>
  </si>
  <si>
    <t xml:space="preserve">    Total red meat &amp; poultry</t>
  </si>
  <si>
    <t xml:space="preserve">   Table eggs, mil. doz.</t>
  </si>
  <si>
    <t>Market prices</t>
  </si>
  <si>
    <t xml:space="preserve">   Feeder steers, Ok City, $/cwt</t>
  </si>
  <si>
    <t xml:space="preserve">   Choice slaughter lambs, San Angelo, $/cwt</t>
  </si>
  <si>
    <t xml:space="preserve">   Broilers, 12 City, cents/lb</t>
  </si>
  <si>
    <t xml:space="preserve">   Turkeys, Eastern, cents/lb</t>
  </si>
  <si>
    <t>U.S. trade, million lb</t>
  </si>
  <si>
    <t xml:space="preserve">   Lamb and mutton imports</t>
  </si>
  <si>
    <t xml:space="preserve">   Barrows &amp; gilts, N. base, l.e. $/cwt</t>
  </si>
  <si>
    <t>I</t>
  </si>
  <si>
    <t>II</t>
  </si>
  <si>
    <t>Source: World Agricultural Supply and Demand Estimates and Supporting Materials.</t>
  </si>
  <si>
    <t xml:space="preserve">   Total red meat &amp; poultry</t>
  </si>
  <si>
    <t xml:space="preserve">   Live swine imports (thousand head)</t>
  </si>
  <si>
    <t xml:space="preserve">   Choice steers, 5-area Direct, $/cwt</t>
  </si>
  <si>
    <t xml:space="preserve">   Cutter Cows, National L.E., $/cwt</t>
  </si>
  <si>
    <r>
      <t>For further information, contact: Mildred M. Haley, (202) 694-5176, mhaley</t>
    </r>
    <r>
      <rPr>
        <sz val="9"/>
        <color indexed="12"/>
        <rFont val="Arial"/>
        <family val="2"/>
      </rPr>
      <t>@ers.usda.gov</t>
    </r>
  </si>
  <si>
    <t xml:space="preserve"> </t>
  </si>
  <si>
    <t>U.S. red meat and poultry forecasts</t>
  </si>
  <si>
    <t>Per capita disappearance, retail lb 1/</t>
  </si>
  <si>
    <t>1/ Per capita meat and egg disappearance data are calculated using the Resident Population Plus Armed Forces Overseas series from the Census Bureau of the Department of Commerce.</t>
  </si>
  <si>
    <t>Note: Forecasts are in bold.</t>
  </si>
  <si>
    <t>139-151</t>
  </si>
  <si>
    <t>112-122</t>
  </si>
  <si>
    <t>110-119</t>
  </si>
  <si>
    <t>168-182</t>
  </si>
  <si>
    <t>164-178</t>
  </si>
  <si>
    <t>129-135</t>
  </si>
  <si>
    <t>131-141</t>
  </si>
  <si>
    <t>138-150</t>
  </si>
  <si>
    <t>137-149</t>
  </si>
  <si>
    <t>136-147</t>
  </si>
  <si>
    <t>187-193</t>
  </si>
  <si>
    <t>194-204</t>
  </si>
  <si>
    <t>204-216</t>
  </si>
  <si>
    <t>201-213</t>
  </si>
  <si>
    <t>202-213</t>
  </si>
  <si>
    <t>98-104</t>
  </si>
  <si>
    <t>97-107</t>
  </si>
  <si>
    <t>102-114</t>
  </si>
  <si>
    <t>99-111</t>
  </si>
  <si>
    <t>99-110</t>
  </si>
  <si>
    <t>149-155</t>
  </si>
  <si>
    <t>145-155</t>
  </si>
  <si>
    <t>142-153</t>
  </si>
  <si>
    <t>46-48</t>
  </si>
  <si>
    <t>47-51</t>
  </si>
  <si>
    <t>50-54</t>
  </si>
  <si>
    <t>47-50</t>
  </si>
  <si>
    <t>73-77</t>
  </si>
  <si>
    <t>81-87</t>
  </si>
  <si>
    <t>83-89</t>
  </si>
  <si>
    <t>87-95</t>
  </si>
  <si>
    <t>84-91</t>
  </si>
  <si>
    <t>131-137</t>
  </si>
  <si>
    <t>111-119</t>
  </si>
  <si>
    <t>106-114</t>
  </si>
  <si>
    <t>222-232</t>
  </si>
  <si>
    <t>188-202</t>
  </si>
  <si>
    <t>149-161</t>
  </si>
  <si>
    <t>Updated 10/14/2015</t>
  </si>
  <si>
    <t xml:space="preserve">Errata: On October 23, 2015, the final third quarter market-price estimates for lamb and cutter cows in U.S. red meat and poultry forecasts were corrected to show a single price instead of a range. The cutter cow range was slightly overestimated, and the final market </t>
  </si>
  <si>
    <t>Errata: On October 26, Annual 2015 prices for feeder steers, cutter cows, and choice slaughter lambs were corrected to reflect averages of quarterly actual and forecast prices, instead of ranges.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</si>
</sst>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;;;"/>
    <numFmt numFmtId="165" formatCode="0.0_)"/>
    <numFmt numFmtId="166" formatCode="0.00_)"/>
    <numFmt numFmtId="167" formatCode="0.0"/>
    <numFmt numFmtId="168" formatCode="#,##0.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0.000"/>
    <numFmt numFmtId="174" formatCode="0.000_)"/>
    <numFmt numFmtId="175" formatCode="#,##0.000"/>
    <numFmt numFmtId="176" formatCode="0_)"/>
    <numFmt numFmtId="177" formatCode="[$-1010409]#,###.#"/>
    <numFmt numFmtId="178" formatCode="[$-1010409]#,###.##"/>
    <numFmt numFmtId="179" formatCode="[$-1010409]General"/>
    <numFmt numFmtId="180" formatCode="[$-1010409]#,###"/>
    <numFmt numFmtId="181" formatCode="[$-1010409]#,###.0"/>
    <numFmt numFmtId="182" formatCode="mmm/yyyy"/>
    <numFmt numFmtId="183" formatCode="_(* #,##0.0_);_(* \(#,##0.0\);_(* &quot;-&quot;??_);_(@_)"/>
    <numFmt numFmtId="184" formatCode="_(* #,##0_);_(* \(#,##0\);_(* &quot;-&quot;??_);_(@_)"/>
    <numFmt numFmtId="185" formatCode="_(* #,##0.0000_);_(* \(#,##0.0000\);_(* &quot;-&quot;??_);_(@_)"/>
    <numFmt numFmtId="186" formatCode="0.00000"/>
    <numFmt numFmtId="187" formatCode="[$-409]mmmm\-yy;@"/>
    <numFmt numFmtId="188" formatCode="mmm\-yy_)"/>
    <numFmt numFmtId="189" formatCode="#,##0.0000_);\(#,##0.0000\)"/>
    <numFmt numFmtId="190" formatCode="#,##0.0_);\(#,##0.0\)"/>
    <numFmt numFmtId="191" formatCode="mm/dd/yy_)"/>
  </numFmts>
  <fonts count="46">
    <font>
      <sz val="10"/>
      <name val="Arial"/>
      <family val="0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9"/>
      <name val="Arial"/>
      <family val="2"/>
    </font>
    <font>
      <sz val="9"/>
      <color indexed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b/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>
        <color indexed="63"/>
      </left>
      <right/>
      <top/>
      <bottom style="thin"/>
    </border>
    <border>
      <left/>
      <right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/>
      <right style="medium">
        <color indexed="8"/>
      </right>
      <top>
        <color indexed="63"/>
      </top>
      <bottom style="thin">
        <color indexed="8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wrapText="1"/>
      <protection/>
    </xf>
    <xf numFmtId="176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Fill="1" applyAlignment="1">
      <alignment/>
    </xf>
    <xf numFmtId="3" fontId="3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22" fontId="3" fillId="0" borderId="0" xfId="0" applyNumberFormat="1" applyFont="1" applyFill="1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Fill="1" applyAlignment="1" quotePrefix="1">
      <alignment horizontal="left"/>
    </xf>
    <xf numFmtId="3" fontId="2" fillId="0" borderId="0" xfId="0" applyNumberFormat="1" applyFont="1" applyFill="1" applyAlignment="1">
      <alignment/>
    </xf>
    <xf numFmtId="0" fontId="3" fillId="0" borderId="0" xfId="0" applyFont="1" applyFill="1" applyAlignment="1" quotePrefix="1">
      <alignment horizontal="left"/>
    </xf>
    <xf numFmtId="168" fontId="3" fillId="0" borderId="0" xfId="0" applyNumberFormat="1" applyFont="1" applyFill="1" applyAlignment="1">
      <alignment/>
    </xf>
    <xf numFmtId="168" fontId="2" fillId="0" borderId="0" xfId="0" applyNumberFormat="1" applyFont="1" applyFill="1" applyAlignment="1">
      <alignment/>
    </xf>
    <xf numFmtId="4" fontId="3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right"/>
    </xf>
    <xf numFmtId="0" fontId="2" fillId="0" borderId="0" xfId="0" applyFont="1" applyFill="1" applyAlignment="1">
      <alignment horizontal="right"/>
    </xf>
    <xf numFmtId="3" fontId="3" fillId="0" borderId="0" xfId="0" applyNumberFormat="1" applyFont="1" applyFill="1" applyAlignment="1">
      <alignment horizontal="right"/>
    </xf>
    <xf numFmtId="3" fontId="2" fillId="0" borderId="0" xfId="0" applyNumberFormat="1" applyFont="1" applyFill="1" applyAlignment="1">
      <alignment horizontal="right"/>
    </xf>
    <xf numFmtId="2" fontId="3" fillId="0" borderId="0" xfId="0" applyNumberFormat="1" applyFont="1" applyFill="1" applyAlignment="1">
      <alignment horizontal="right" vertical="center"/>
    </xf>
    <xf numFmtId="2" fontId="3" fillId="0" borderId="0" xfId="0" applyNumberFormat="1" applyFont="1" applyFill="1" applyAlignment="1">
      <alignment horizontal="right"/>
    </xf>
    <xf numFmtId="164" fontId="3" fillId="0" borderId="0" xfId="0" applyNumberFormat="1" applyFont="1" applyFill="1" applyAlignment="1" applyProtection="1">
      <alignment/>
      <protection/>
    </xf>
    <xf numFmtId="3" fontId="3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 quotePrefix="1">
      <alignment horizontal="left"/>
    </xf>
    <xf numFmtId="2" fontId="3" fillId="33" borderId="0" xfId="0" applyNumberFormat="1" applyFont="1" applyFill="1" applyAlignment="1">
      <alignment horizontal="right"/>
    </xf>
    <xf numFmtId="0" fontId="7" fillId="0" borderId="0" xfId="0" applyFont="1" applyFill="1" applyAlignment="1">
      <alignment/>
    </xf>
    <xf numFmtId="0" fontId="3" fillId="0" borderId="0" xfId="0" applyFont="1" applyFill="1" applyAlignment="1">
      <alignment horizontal="right" vertical="center"/>
    </xf>
    <xf numFmtId="3" fontId="3" fillId="0" borderId="0" xfId="0" applyNumberFormat="1" applyFont="1" applyFill="1" applyBorder="1" applyAlignment="1">
      <alignment/>
    </xf>
    <xf numFmtId="0" fontId="3" fillId="0" borderId="11" xfId="0" applyFont="1" applyFill="1" applyBorder="1" applyAlignment="1" quotePrefix="1">
      <alignment horizontal="left"/>
    </xf>
    <xf numFmtId="0" fontId="0" fillId="0" borderId="0" xfId="0" applyFill="1" applyAlignment="1">
      <alignment horizontal="right"/>
    </xf>
    <xf numFmtId="175" fontId="2" fillId="0" borderId="0" xfId="0" applyNumberFormat="1" applyFont="1" applyFill="1" applyAlignment="1">
      <alignment horizontal="right"/>
    </xf>
    <xf numFmtId="3" fontId="2" fillId="0" borderId="11" xfId="0" applyNumberFormat="1" applyFont="1" applyFill="1" applyBorder="1" applyAlignment="1">
      <alignment horizontal="right"/>
    </xf>
    <xf numFmtId="14" fontId="11" fillId="0" borderId="0" xfId="0" applyNumberFormat="1" applyFont="1" applyFill="1" applyAlignment="1" quotePrefix="1">
      <alignment horizontal="left"/>
    </xf>
    <xf numFmtId="0" fontId="12" fillId="0" borderId="0" xfId="0" applyFont="1" applyAlignment="1">
      <alignment/>
    </xf>
    <xf numFmtId="167" fontId="2" fillId="0" borderId="0" xfId="0" applyNumberFormat="1" applyFont="1" applyFill="1" applyAlignment="1">
      <alignment horizontal="right"/>
    </xf>
    <xf numFmtId="0" fontId="3" fillId="0" borderId="12" xfId="0" applyFont="1" applyFill="1" applyBorder="1" applyAlignment="1" quotePrefix="1">
      <alignment horizontal="center"/>
    </xf>
    <xf numFmtId="3" fontId="3" fillId="0" borderId="11" xfId="0" applyNumberFormat="1" applyFont="1" applyFill="1" applyBorder="1" applyAlignment="1">
      <alignment/>
    </xf>
    <xf numFmtId="2" fontId="3" fillId="0" borderId="0" xfId="64" applyNumberFormat="1" applyFont="1">
      <alignment/>
      <protection/>
    </xf>
    <xf numFmtId="2" fontId="3" fillId="33" borderId="0" xfId="0" applyNumberFormat="1" applyFont="1" applyFill="1" applyAlignment="1">
      <alignment horizontal="right" vertical="center"/>
    </xf>
    <xf numFmtId="168" fontId="3" fillId="0" borderId="0" xfId="0" applyNumberFormat="1" applyFont="1" applyFill="1" applyAlignment="1">
      <alignment horizontal="right"/>
    </xf>
    <xf numFmtId="167" fontId="3" fillId="0" borderId="0" xfId="0" applyNumberFormat="1" applyFont="1" applyFill="1" applyAlignment="1">
      <alignment horizontal="right"/>
    </xf>
    <xf numFmtId="0" fontId="3" fillId="0" borderId="12" xfId="0" applyFont="1" applyFill="1" applyBorder="1" applyAlignment="1">
      <alignment horizontal="center"/>
    </xf>
    <xf numFmtId="0" fontId="3" fillId="0" borderId="0" xfId="0" applyFont="1" applyFill="1" applyBorder="1" applyAlignment="1" quotePrefix="1">
      <alignment horizontal="center"/>
    </xf>
    <xf numFmtId="0" fontId="0" fillId="0" borderId="0" xfId="0" applyFill="1" applyBorder="1" applyAlignment="1">
      <alignment horizontal="right"/>
    </xf>
    <xf numFmtId="3" fontId="2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167" fontId="2" fillId="0" borderId="0" xfId="0" applyNumberFormat="1" applyFont="1" applyFill="1" applyBorder="1" applyAlignment="1">
      <alignment horizontal="right"/>
    </xf>
    <xf numFmtId="3" fontId="2" fillId="0" borderId="0" xfId="0" applyNumberFormat="1" applyFont="1" applyFill="1" applyBorder="1" applyAlignment="1">
      <alignment/>
    </xf>
    <xf numFmtId="3" fontId="2" fillId="0" borderId="11" xfId="0" applyNumberFormat="1" applyFont="1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3" fontId="2" fillId="0" borderId="14" xfId="0" applyNumberFormat="1" applyFont="1" applyFill="1" applyBorder="1" applyAlignment="1">
      <alignment/>
    </xf>
    <xf numFmtId="3" fontId="2" fillId="0" borderId="15" xfId="0" applyNumberFormat="1" applyFont="1" applyFill="1" applyBorder="1" applyAlignment="1">
      <alignment/>
    </xf>
    <xf numFmtId="3" fontId="2" fillId="0" borderId="16" xfId="0" applyNumberFormat="1" applyFont="1" applyFill="1" applyBorder="1" applyAlignment="1">
      <alignment/>
    </xf>
    <xf numFmtId="3" fontId="3" fillId="33" borderId="0" xfId="0" applyNumberFormat="1" applyFont="1" applyFill="1" applyBorder="1" applyAlignment="1">
      <alignment/>
    </xf>
    <xf numFmtId="168" fontId="2" fillId="0" borderId="15" xfId="0" applyNumberFormat="1" applyFont="1" applyFill="1" applyBorder="1" applyAlignment="1">
      <alignment/>
    </xf>
    <xf numFmtId="3" fontId="3" fillId="0" borderId="11" xfId="0" applyNumberFormat="1" applyFont="1" applyFill="1" applyBorder="1" applyAlignment="1">
      <alignment horizontal="right"/>
    </xf>
    <xf numFmtId="0" fontId="7" fillId="0" borderId="0" xfId="0" applyFont="1" applyFill="1" applyAlignment="1">
      <alignment wrapText="1"/>
    </xf>
    <xf numFmtId="0" fontId="3" fillId="0" borderId="17" xfId="0" applyFont="1" applyFill="1" applyBorder="1" applyAlignment="1" quotePrefix="1">
      <alignment horizontal="center"/>
    </xf>
    <xf numFmtId="0" fontId="2" fillId="0" borderId="18" xfId="0" applyFont="1" applyFill="1" applyBorder="1" applyAlignment="1" quotePrefix="1">
      <alignment horizontal="center"/>
    </xf>
    <xf numFmtId="0" fontId="2" fillId="0" borderId="19" xfId="0" applyFont="1" applyFill="1" applyBorder="1" applyAlignment="1" quotePrefix="1">
      <alignment horizontal="center"/>
    </xf>
    <xf numFmtId="0" fontId="3" fillId="0" borderId="19" xfId="0" applyFont="1" applyFill="1" applyBorder="1" applyAlignment="1">
      <alignment/>
    </xf>
    <xf numFmtId="0" fontId="3" fillId="0" borderId="20" xfId="0" applyFont="1" applyFill="1" applyBorder="1" applyAlignment="1">
      <alignment/>
    </xf>
    <xf numFmtId="0" fontId="1" fillId="0" borderId="0" xfId="0" applyFont="1" applyAlignment="1">
      <alignment wrapText="1"/>
    </xf>
    <xf numFmtId="0" fontId="0" fillId="0" borderId="0" xfId="0" applyFill="1" applyAlignment="1">
      <alignment horizontal="center"/>
    </xf>
    <xf numFmtId="3" fontId="2" fillId="0" borderId="0" xfId="0" applyNumberFormat="1" applyFont="1" applyFill="1" applyBorder="1" applyAlignment="1">
      <alignment horizontal="center"/>
    </xf>
    <xf numFmtId="3" fontId="2" fillId="0" borderId="0" xfId="0" applyNumberFormat="1" applyFont="1" applyFill="1" applyAlignment="1">
      <alignment horizontal="center"/>
    </xf>
    <xf numFmtId="168" fontId="2" fillId="0" borderId="0" xfId="0" applyNumberFormat="1" applyFont="1" applyFill="1" applyAlignment="1">
      <alignment horizontal="center"/>
    </xf>
    <xf numFmtId="3" fontId="2" fillId="0" borderId="11" xfId="0" applyNumberFormat="1" applyFont="1" applyFill="1" applyBorder="1" applyAlignment="1">
      <alignment horizontal="center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3" xfId="59"/>
    <cellStyle name="Normal 3 2" xfId="60"/>
    <cellStyle name="Normal 4" xfId="61"/>
    <cellStyle name="Normal 4 2" xfId="62"/>
    <cellStyle name="Normal 5" xfId="63"/>
    <cellStyle name="Normal 5 2" xfId="64"/>
    <cellStyle name="Normal 6" xfId="65"/>
    <cellStyle name="Normal 6 2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61"/>
  <sheetViews>
    <sheetView tabSelected="1" zoomScalePageLayoutView="0" workbookViewId="0" topLeftCell="A1">
      <pane xSplit="1" ySplit="5" topLeftCell="V6" activePane="bottomRight" state="frozen"/>
      <selection pane="topLeft" activeCell="A1" sqref="A1"/>
      <selection pane="topRight" activeCell="L1" sqref="L1"/>
      <selection pane="bottomLeft" activeCell="A4" sqref="A4"/>
      <selection pane="bottomRight" activeCell="O5" sqref="O5"/>
      <selection pane="topLeft" activeCell="A1" sqref="A1"/>
      <selection pane="topRight" activeCell="B1" sqref="B1"/>
      <selection pane="bottomLeft" activeCell="A4" sqref="A4"/>
      <selection pane="bottomRight" activeCell="AD29" sqref="AD29"/>
    </sheetView>
  </sheetViews>
  <sheetFormatPr defaultColWidth="5.7109375" defaultRowHeight="12.75"/>
  <cols>
    <col min="1" max="1" width="38.7109375" style="1" customWidth="1"/>
    <col min="2" max="20" width="9.7109375" style="1" customWidth="1"/>
    <col min="21" max="21" width="7.8515625" style="1" bestFit="1" customWidth="1"/>
    <col min="22" max="22" width="8.421875" style="1" customWidth="1"/>
    <col min="23" max="26" width="9.7109375" style="1" customWidth="1"/>
    <col min="27" max="27" width="9.8515625" style="66" customWidth="1"/>
    <col min="28" max="29" width="9.8515625" style="1" customWidth="1"/>
    <col min="30" max="30" width="9.421875" style="1" customWidth="1"/>
    <col min="31" max="16384" width="5.7109375" style="1" customWidth="1"/>
  </cols>
  <sheetData>
    <row r="1" spans="1:21" ht="18.75">
      <c r="A1" s="35" t="s">
        <v>37</v>
      </c>
      <c r="B1" s="4"/>
      <c r="C1" s="4"/>
      <c r="D1" s="4"/>
      <c r="E1" s="4"/>
      <c r="F1" s="2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</row>
    <row r="2" spans="1:21" ht="105">
      <c r="A2" s="65" t="s">
        <v>80</v>
      </c>
      <c r="B2" s="4"/>
      <c r="C2" s="4"/>
      <c r="D2" s="4"/>
      <c r="E2" s="4"/>
      <c r="F2" s="2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</row>
    <row r="3" spans="1:21" ht="75.75" thickBot="1">
      <c r="A3" s="65" t="s">
        <v>81</v>
      </c>
      <c r="B3" s="4"/>
      <c r="C3" s="4"/>
      <c r="D3" s="4"/>
      <c r="E3" s="4"/>
      <c r="F3" s="2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</row>
    <row r="4" spans="1:30" ht="15.75" thickBot="1">
      <c r="A4" s="5"/>
      <c r="B4" s="61">
        <v>2011</v>
      </c>
      <c r="C4" s="62"/>
      <c r="D4" s="62"/>
      <c r="E4" s="62"/>
      <c r="F4" s="63"/>
      <c r="G4" s="62">
        <v>2012</v>
      </c>
      <c r="H4" s="62"/>
      <c r="I4" s="62"/>
      <c r="J4" s="62"/>
      <c r="K4" s="63"/>
      <c r="L4" s="62">
        <v>2013</v>
      </c>
      <c r="M4" s="62"/>
      <c r="N4" s="62"/>
      <c r="O4" s="62"/>
      <c r="P4" s="63"/>
      <c r="Q4" s="62">
        <v>2014</v>
      </c>
      <c r="R4" s="62"/>
      <c r="S4" s="62"/>
      <c r="T4" s="62"/>
      <c r="U4" s="63"/>
      <c r="V4" s="62">
        <v>2015</v>
      </c>
      <c r="W4" s="62"/>
      <c r="X4" s="62"/>
      <c r="Y4" s="62"/>
      <c r="Z4" s="63"/>
      <c r="AA4" s="62">
        <v>2016</v>
      </c>
      <c r="AB4" s="62"/>
      <c r="AC4" s="62"/>
      <c r="AD4" s="64"/>
    </row>
    <row r="5" spans="1:30" ht="15">
      <c r="A5" s="4"/>
      <c r="B5" s="37" t="s">
        <v>28</v>
      </c>
      <c r="C5" s="43" t="s">
        <v>29</v>
      </c>
      <c r="D5" s="43" t="s">
        <v>14</v>
      </c>
      <c r="E5" s="43" t="s">
        <v>15</v>
      </c>
      <c r="F5" s="37" t="s">
        <v>13</v>
      </c>
      <c r="G5" s="37" t="s">
        <v>28</v>
      </c>
      <c r="H5" s="43" t="s">
        <v>29</v>
      </c>
      <c r="I5" s="43" t="s">
        <v>14</v>
      </c>
      <c r="J5" s="43" t="s">
        <v>15</v>
      </c>
      <c r="K5" s="37" t="s">
        <v>13</v>
      </c>
      <c r="L5" s="37" t="s">
        <v>28</v>
      </c>
      <c r="M5" s="43" t="s">
        <v>29</v>
      </c>
      <c r="N5" s="43" t="s">
        <v>14</v>
      </c>
      <c r="O5" s="43" t="s">
        <v>15</v>
      </c>
      <c r="P5" s="37" t="s">
        <v>13</v>
      </c>
      <c r="Q5" s="37" t="s">
        <v>28</v>
      </c>
      <c r="R5" s="37" t="s">
        <v>29</v>
      </c>
      <c r="S5" s="37" t="s">
        <v>14</v>
      </c>
      <c r="T5" s="43" t="s">
        <v>15</v>
      </c>
      <c r="U5" s="37" t="s">
        <v>13</v>
      </c>
      <c r="V5" s="37" t="s">
        <v>28</v>
      </c>
      <c r="W5" s="37" t="s">
        <v>29</v>
      </c>
      <c r="X5" s="37" t="s">
        <v>14</v>
      </c>
      <c r="Y5" s="43" t="s">
        <v>15</v>
      </c>
      <c r="Z5" s="44" t="s">
        <v>13</v>
      </c>
      <c r="AA5" s="37" t="s">
        <v>28</v>
      </c>
      <c r="AB5" s="37" t="s">
        <v>29</v>
      </c>
      <c r="AC5" s="37" t="s">
        <v>29</v>
      </c>
      <c r="AD5" s="60" t="s">
        <v>13</v>
      </c>
    </row>
    <row r="6" spans="1:30" ht="1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31"/>
      <c r="W6" s="31"/>
      <c r="X6" s="31"/>
      <c r="Y6" s="31"/>
      <c r="Z6" s="45"/>
      <c r="AD6" s="51"/>
    </row>
    <row r="7" spans="1:30" ht="15">
      <c r="A7" s="7" t="s">
        <v>16</v>
      </c>
      <c r="B7" s="3"/>
      <c r="C7" s="3"/>
      <c r="D7" s="3"/>
      <c r="E7" s="3"/>
      <c r="F7" s="4"/>
      <c r="G7" s="3"/>
      <c r="H7" s="3"/>
      <c r="I7" s="3"/>
      <c r="J7" s="3"/>
      <c r="K7" s="4"/>
      <c r="L7" s="3"/>
      <c r="M7" s="3"/>
      <c r="N7" s="3"/>
      <c r="O7" s="3"/>
      <c r="P7" s="4"/>
      <c r="Q7" s="3"/>
      <c r="R7" s="3"/>
      <c r="S7" s="3"/>
      <c r="T7" s="3"/>
      <c r="U7" s="4"/>
      <c r="V7" s="31"/>
      <c r="W7" s="31"/>
      <c r="X7" s="31"/>
      <c r="Y7" s="31"/>
      <c r="Z7" s="45"/>
      <c r="AD7" s="52"/>
    </row>
    <row r="8" spans="1:30" ht="15">
      <c r="A8" s="4" t="s">
        <v>0</v>
      </c>
      <c r="B8" s="2">
        <v>6410</v>
      </c>
      <c r="C8" s="2">
        <v>6559</v>
      </c>
      <c r="D8" s="2">
        <v>6736</v>
      </c>
      <c r="E8" s="2">
        <v>6490</v>
      </c>
      <c r="F8" s="2">
        <f>SUM(B8:E8)</f>
        <v>26195</v>
      </c>
      <c r="G8" s="2">
        <v>6282</v>
      </c>
      <c r="H8" s="2">
        <v>6473</v>
      </c>
      <c r="I8" s="2">
        <v>6586</v>
      </c>
      <c r="J8" s="2">
        <v>6572</v>
      </c>
      <c r="K8" s="2">
        <f>SUM(G8:J8)</f>
        <v>25913</v>
      </c>
      <c r="L8" s="2">
        <v>6175</v>
      </c>
      <c r="M8" s="2">
        <v>6513</v>
      </c>
      <c r="N8" s="2">
        <v>6609</v>
      </c>
      <c r="O8" s="2">
        <v>6423</v>
      </c>
      <c r="P8" s="2">
        <f>SUM(L8:O8)</f>
        <v>25720</v>
      </c>
      <c r="Q8" s="2">
        <v>5868</v>
      </c>
      <c r="R8" s="2">
        <v>6184</v>
      </c>
      <c r="S8" s="2">
        <v>6179</v>
      </c>
      <c r="T8" s="2">
        <v>6021</v>
      </c>
      <c r="U8" s="2">
        <f>SUM(Q8:T8)</f>
        <v>24252</v>
      </c>
      <c r="V8" s="15">
        <v>5664</v>
      </c>
      <c r="W8" s="15">
        <v>5855</v>
      </c>
      <c r="X8" s="15">
        <v>6100</v>
      </c>
      <c r="Y8" s="16">
        <v>6175</v>
      </c>
      <c r="Z8" s="46">
        <f>SUM(V8:Y8)</f>
        <v>23794</v>
      </c>
      <c r="AA8" s="67">
        <v>5940</v>
      </c>
      <c r="AB8" s="46">
        <v>6545</v>
      </c>
      <c r="AC8" s="46">
        <v>6330</v>
      </c>
      <c r="AD8" s="53">
        <v>24960</v>
      </c>
    </row>
    <row r="9" spans="1:30" ht="15">
      <c r="A9" s="4" t="s">
        <v>1</v>
      </c>
      <c r="B9" s="2">
        <v>5719</v>
      </c>
      <c r="C9" s="2">
        <v>5370</v>
      </c>
      <c r="D9" s="2">
        <v>5484</v>
      </c>
      <c r="E9" s="2">
        <v>6186</v>
      </c>
      <c r="F9" s="2">
        <v>22758</v>
      </c>
      <c r="G9" s="2">
        <v>5858</v>
      </c>
      <c r="H9" s="2">
        <v>5519</v>
      </c>
      <c r="I9" s="2">
        <v>5631</v>
      </c>
      <c r="J9" s="2">
        <v>6244</v>
      </c>
      <c r="K9" s="2">
        <v>23253</v>
      </c>
      <c r="L9" s="2">
        <v>5775</v>
      </c>
      <c r="M9" s="2">
        <v>5516</v>
      </c>
      <c r="N9" s="2">
        <v>5622</v>
      </c>
      <c r="O9" s="2">
        <v>6274</v>
      </c>
      <c r="P9" s="2">
        <f>SUM(L9:O9)</f>
        <v>23187</v>
      </c>
      <c r="Q9" s="2">
        <v>5784</v>
      </c>
      <c r="R9" s="2">
        <v>5504</v>
      </c>
      <c r="S9" s="2">
        <v>5424</v>
      </c>
      <c r="T9" s="2">
        <v>6131</v>
      </c>
      <c r="U9" s="2">
        <f>SUM(Q9:T9)</f>
        <v>22843</v>
      </c>
      <c r="V9" s="15">
        <v>6161</v>
      </c>
      <c r="W9" s="15">
        <v>5925</v>
      </c>
      <c r="X9" s="15">
        <v>5950</v>
      </c>
      <c r="Y9" s="16">
        <v>6545</v>
      </c>
      <c r="Z9" s="46">
        <f>SUM(V9:Y9)</f>
        <v>24581</v>
      </c>
      <c r="AA9" s="67">
        <v>6150</v>
      </c>
      <c r="AB9" s="46">
        <v>5945</v>
      </c>
      <c r="AC9" s="46">
        <v>6175</v>
      </c>
      <c r="AD9" s="53">
        <v>24925</v>
      </c>
    </row>
    <row r="10" spans="1:30" ht="15">
      <c r="A10" s="9" t="s">
        <v>17</v>
      </c>
      <c r="B10" s="2">
        <v>36</v>
      </c>
      <c r="C10" s="2">
        <v>40</v>
      </c>
      <c r="D10" s="2">
        <v>36</v>
      </c>
      <c r="E10" s="2">
        <v>37</v>
      </c>
      <c r="F10" s="2">
        <f>SUM(B10:E10)</f>
        <v>149</v>
      </c>
      <c r="G10" s="2">
        <v>39</v>
      </c>
      <c r="H10" s="2">
        <v>39</v>
      </c>
      <c r="I10" s="2">
        <v>39</v>
      </c>
      <c r="J10" s="2">
        <v>40</v>
      </c>
      <c r="K10" s="2">
        <v>156</v>
      </c>
      <c r="L10" s="2">
        <v>38</v>
      </c>
      <c r="M10" s="2">
        <v>41</v>
      </c>
      <c r="N10" s="2">
        <v>40</v>
      </c>
      <c r="O10" s="2">
        <v>38</v>
      </c>
      <c r="P10" s="2">
        <v>156</v>
      </c>
      <c r="Q10" s="2">
        <v>37</v>
      </c>
      <c r="R10" s="2">
        <v>43</v>
      </c>
      <c r="S10" s="2">
        <v>38</v>
      </c>
      <c r="T10" s="2">
        <v>38</v>
      </c>
      <c r="U10" s="2">
        <v>156</v>
      </c>
      <c r="V10" s="15">
        <v>38</v>
      </c>
      <c r="W10" s="15">
        <v>39</v>
      </c>
      <c r="X10" s="15">
        <v>37</v>
      </c>
      <c r="Y10" s="16">
        <v>39</v>
      </c>
      <c r="Z10" s="46">
        <f>SUM(V10:Y10)</f>
        <v>153</v>
      </c>
      <c r="AA10" s="68">
        <v>38</v>
      </c>
      <c r="AB10" s="8">
        <v>37</v>
      </c>
      <c r="AC10" s="8">
        <v>37</v>
      </c>
      <c r="AD10" s="53">
        <v>151</v>
      </c>
    </row>
    <row r="11" spans="1:30" ht="15">
      <c r="A11" s="4" t="s">
        <v>2</v>
      </c>
      <c r="B11" s="2">
        <v>9290</v>
      </c>
      <c r="C11" s="2">
        <v>9509</v>
      </c>
      <c r="D11" s="2">
        <v>9542</v>
      </c>
      <c r="E11" s="2">
        <v>8861</v>
      </c>
      <c r="F11" s="2">
        <f>SUM(B11:E11)</f>
        <v>37202</v>
      </c>
      <c r="G11" s="2">
        <v>9089</v>
      </c>
      <c r="H11" s="2">
        <v>9381</v>
      </c>
      <c r="I11" s="2">
        <v>9372</v>
      </c>
      <c r="J11" s="2">
        <v>9198</v>
      </c>
      <c r="K11" s="2">
        <v>37039</v>
      </c>
      <c r="L11" s="2">
        <v>9144</v>
      </c>
      <c r="M11" s="2">
        <v>9466</v>
      </c>
      <c r="N11" s="2">
        <v>9683</v>
      </c>
      <c r="O11" s="2">
        <v>9537</v>
      </c>
      <c r="P11" s="2">
        <f>SUM(L11:O11)</f>
        <v>37830</v>
      </c>
      <c r="Q11" s="2">
        <v>9283</v>
      </c>
      <c r="R11" s="2">
        <v>9618</v>
      </c>
      <c r="S11" s="2">
        <v>9835</v>
      </c>
      <c r="T11" s="2">
        <v>9814</v>
      </c>
      <c r="U11" s="2">
        <f>SUM(Q11:T11)</f>
        <v>38550</v>
      </c>
      <c r="V11" s="15">
        <v>9717</v>
      </c>
      <c r="W11" s="15">
        <v>10020</v>
      </c>
      <c r="X11" s="15">
        <v>10275</v>
      </c>
      <c r="Y11" s="16">
        <v>10025</v>
      </c>
      <c r="Z11" s="46">
        <f>SUM(V11:Y11)</f>
        <v>40037</v>
      </c>
      <c r="AA11" s="68">
        <v>9925</v>
      </c>
      <c r="AB11" s="8">
        <v>10225</v>
      </c>
      <c r="AC11" s="8">
        <v>10475</v>
      </c>
      <c r="AD11" s="53">
        <v>40925</v>
      </c>
    </row>
    <row r="12" spans="1:30" ht="15">
      <c r="A12" s="4" t="s">
        <v>3</v>
      </c>
      <c r="B12" s="2">
        <v>1402</v>
      </c>
      <c r="C12" s="2">
        <v>1471</v>
      </c>
      <c r="D12" s="2">
        <v>1423</v>
      </c>
      <c r="E12" s="2">
        <v>1495</v>
      </c>
      <c r="F12" s="2">
        <f>SUM(B12:E12)</f>
        <v>5791</v>
      </c>
      <c r="G12" s="2">
        <v>1446</v>
      </c>
      <c r="H12" s="2">
        <v>1505</v>
      </c>
      <c r="I12" s="2">
        <v>1480</v>
      </c>
      <c r="J12" s="2">
        <v>1537</v>
      </c>
      <c r="K12" s="2">
        <v>5967</v>
      </c>
      <c r="L12" s="2">
        <v>1459</v>
      </c>
      <c r="M12" s="2">
        <v>1486</v>
      </c>
      <c r="N12" s="2">
        <v>1440</v>
      </c>
      <c r="O12" s="2">
        <v>1420</v>
      </c>
      <c r="P12" s="2">
        <v>5806</v>
      </c>
      <c r="Q12" s="2">
        <v>1332</v>
      </c>
      <c r="R12" s="2">
        <v>1428</v>
      </c>
      <c r="S12" s="2">
        <v>1478</v>
      </c>
      <c r="T12" s="2">
        <v>1517</v>
      </c>
      <c r="U12" s="2">
        <v>5756</v>
      </c>
      <c r="V12" s="15">
        <v>1429</v>
      </c>
      <c r="W12" s="15">
        <v>1389</v>
      </c>
      <c r="X12" s="15">
        <v>1325</v>
      </c>
      <c r="Y12" s="16">
        <v>1400</v>
      </c>
      <c r="Z12" s="46">
        <v>5543</v>
      </c>
      <c r="AA12" s="68">
        <v>1350</v>
      </c>
      <c r="AB12" s="8">
        <v>1500</v>
      </c>
      <c r="AC12" s="8">
        <v>1550</v>
      </c>
      <c r="AD12" s="54">
        <v>6010</v>
      </c>
    </row>
    <row r="13" spans="1:30" ht="15">
      <c r="A13" s="4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8"/>
      <c r="S13" s="2"/>
      <c r="T13" s="2"/>
      <c r="U13" s="2"/>
      <c r="V13" s="15"/>
      <c r="W13" s="15"/>
      <c r="X13" s="15"/>
      <c r="Y13" s="16"/>
      <c r="Z13" s="46"/>
      <c r="AA13" s="68"/>
      <c r="AB13" s="8"/>
      <c r="AC13" s="8"/>
      <c r="AD13" s="54"/>
    </row>
    <row r="14" spans="1:30" ht="15">
      <c r="A14" s="9" t="s">
        <v>31</v>
      </c>
      <c r="B14" s="2">
        <v>23011</v>
      </c>
      <c r="C14" s="2">
        <v>23114</v>
      </c>
      <c r="D14" s="56">
        <v>23395</v>
      </c>
      <c r="E14" s="56">
        <v>23226</v>
      </c>
      <c r="F14" s="2">
        <f>SUM(B14:E14)</f>
        <v>92746</v>
      </c>
      <c r="G14" s="2">
        <v>22865</v>
      </c>
      <c r="H14" s="2">
        <v>23084</v>
      </c>
      <c r="I14" s="2">
        <v>23274</v>
      </c>
      <c r="J14" s="2">
        <v>23739</v>
      </c>
      <c r="K14" s="2">
        <v>92963</v>
      </c>
      <c r="L14" s="2">
        <v>22743</v>
      </c>
      <c r="M14" s="2">
        <v>23183</v>
      </c>
      <c r="N14" s="2">
        <v>23563</v>
      </c>
      <c r="O14" s="2">
        <v>23844</v>
      </c>
      <c r="P14" s="2">
        <f>SUM(L14:O14)</f>
        <v>93333</v>
      </c>
      <c r="Q14" s="2">
        <v>22456</v>
      </c>
      <c r="R14" s="2">
        <v>22934</v>
      </c>
      <c r="S14" s="2">
        <v>23111</v>
      </c>
      <c r="T14" s="2">
        <v>23671</v>
      </c>
      <c r="U14" s="2">
        <v>92171</v>
      </c>
      <c r="V14" s="15">
        <v>23156</v>
      </c>
      <c r="W14" s="15">
        <v>23380</v>
      </c>
      <c r="X14" s="15">
        <v>23836</v>
      </c>
      <c r="Y14" s="16">
        <v>24330</v>
      </c>
      <c r="Z14" s="46">
        <f>SUM(V14:Y14)</f>
        <v>94702</v>
      </c>
      <c r="AA14" s="68">
        <v>23546</v>
      </c>
      <c r="AB14" s="8">
        <v>24412</v>
      </c>
      <c r="AC14" s="8">
        <v>24726</v>
      </c>
      <c r="AD14" s="54">
        <v>97589</v>
      </c>
    </row>
    <row r="15" spans="1:30" ht="15">
      <c r="A15" s="9" t="s">
        <v>19</v>
      </c>
      <c r="B15" s="2">
        <v>1631</v>
      </c>
      <c r="C15" s="2">
        <v>1641</v>
      </c>
      <c r="D15" s="2">
        <v>1665</v>
      </c>
      <c r="E15" s="2">
        <v>1715</v>
      </c>
      <c r="F15" s="2">
        <f>SUM(B15:E15)</f>
        <v>6652</v>
      </c>
      <c r="G15" s="2">
        <v>1684</v>
      </c>
      <c r="H15" s="2">
        <v>1680</v>
      </c>
      <c r="I15" s="2">
        <v>1707</v>
      </c>
      <c r="J15" s="2">
        <v>1778</v>
      </c>
      <c r="K15" s="2">
        <f>SUM(G15:J15)</f>
        <v>6849</v>
      </c>
      <c r="L15" s="2">
        <v>1733</v>
      </c>
      <c r="M15" s="2">
        <v>1746</v>
      </c>
      <c r="N15" s="2">
        <v>1775</v>
      </c>
      <c r="O15" s="2">
        <v>1825</v>
      </c>
      <c r="P15" s="2">
        <f>SUM(L15:O15)</f>
        <v>7079</v>
      </c>
      <c r="Q15" s="2">
        <v>1771</v>
      </c>
      <c r="R15" s="2">
        <v>1799</v>
      </c>
      <c r="S15" s="2">
        <v>1827</v>
      </c>
      <c r="T15" s="2">
        <v>1868</v>
      </c>
      <c r="U15" s="2">
        <f>SUM(Q15:T15)</f>
        <v>7265</v>
      </c>
      <c r="V15" s="15">
        <v>1789</v>
      </c>
      <c r="W15" s="15">
        <v>1689</v>
      </c>
      <c r="X15" s="15">
        <v>1625</v>
      </c>
      <c r="Y15" s="16">
        <v>1700</v>
      </c>
      <c r="Z15" s="46">
        <v>6803</v>
      </c>
      <c r="AA15" s="68">
        <v>1700</v>
      </c>
      <c r="AB15" s="8">
        <v>1720</v>
      </c>
      <c r="AC15" s="8">
        <v>1765</v>
      </c>
      <c r="AD15" s="54">
        <v>7015</v>
      </c>
    </row>
    <row r="16" spans="1:30" ht="15">
      <c r="A16" s="4"/>
      <c r="B16" s="8"/>
      <c r="C16" s="8"/>
      <c r="D16" s="8"/>
      <c r="E16" s="8"/>
      <c r="F16" s="8"/>
      <c r="G16" s="8"/>
      <c r="H16" s="8"/>
      <c r="I16" s="8"/>
      <c r="J16" s="8"/>
      <c r="K16" s="8"/>
      <c r="L16" s="2"/>
      <c r="M16" s="8"/>
      <c r="N16" s="8"/>
      <c r="O16" s="8"/>
      <c r="P16" s="8"/>
      <c r="Q16" s="2"/>
      <c r="R16" s="8"/>
      <c r="S16" s="8"/>
      <c r="T16" s="8"/>
      <c r="U16" s="8"/>
      <c r="V16" s="14"/>
      <c r="W16" s="13"/>
      <c r="X16" s="13"/>
      <c r="Y16" s="14"/>
      <c r="Z16" s="47"/>
      <c r="AA16" s="68"/>
      <c r="AB16" s="8"/>
      <c r="AC16" s="8"/>
      <c r="AD16" s="54"/>
    </row>
    <row r="17" spans="1:30" ht="15">
      <c r="A17" s="7" t="s">
        <v>38</v>
      </c>
      <c r="B17" s="8"/>
      <c r="C17" s="8"/>
      <c r="D17" s="8"/>
      <c r="E17" s="8"/>
      <c r="F17" s="8"/>
      <c r="G17" s="8"/>
      <c r="H17" s="8"/>
      <c r="I17" s="8"/>
      <c r="J17" s="8"/>
      <c r="K17" s="8"/>
      <c r="L17" s="2"/>
      <c r="M17" s="8"/>
      <c r="N17" s="8"/>
      <c r="O17" s="8"/>
      <c r="P17" s="8"/>
      <c r="Q17" s="2"/>
      <c r="R17" s="8"/>
      <c r="S17" s="8"/>
      <c r="T17" s="8"/>
      <c r="U17" s="8"/>
      <c r="V17" s="14"/>
      <c r="W17" s="13"/>
      <c r="X17" s="13"/>
      <c r="Y17" s="14"/>
      <c r="Z17" s="47"/>
      <c r="AA17" s="68"/>
      <c r="AB17" s="8"/>
      <c r="AC17" s="8"/>
      <c r="AD17" s="54"/>
    </row>
    <row r="18" spans="1:30" ht="15">
      <c r="A18" s="4" t="s">
        <v>0</v>
      </c>
      <c r="B18" s="10">
        <v>14.1</v>
      </c>
      <c r="C18" s="10">
        <v>14.5</v>
      </c>
      <c r="D18" s="10">
        <v>14.6</v>
      </c>
      <c r="E18" s="10">
        <v>14</v>
      </c>
      <c r="F18" s="10">
        <v>57.3</v>
      </c>
      <c r="G18" s="10">
        <v>14</v>
      </c>
      <c r="H18" s="10">
        <v>14.6</v>
      </c>
      <c r="I18" s="10">
        <v>14.5</v>
      </c>
      <c r="J18" s="10">
        <v>14.2</v>
      </c>
      <c r="K18" s="10">
        <v>57.3</v>
      </c>
      <c r="L18" s="10">
        <v>13.7</v>
      </c>
      <c r="M18" s="10">
        <v>14.5</v>
      </c>
      <c r="N18" s="10">
        <v>14.3</v>
      </c>
      <c r="O18" s="10">
        <v>13.9</v>
      </c>
      <c r="P18" s="10">
        <v>56.3</v>
      </c>
      <c r="Q18" s="10">
        <v>13.1</v>
      </c>
      <c r="R18" s="10">
        <v>13.9</v>
      </c>
      <c r="S18" s="10">
        <v>13.7</v>
      </c>
      <c r="T18" s="10">
        <v>13.4</v>
      </c>
      <c r="U18" s="10">
        <v>54.1</v>
      </c>
      <c r="V18" s="42">
        <v>13.1</v>
      </c>
      <c r="W18" s="42">
        <v>13.6</v>
      </c>
      <c r="X18" s="42">
        <v>14</v>
      </c>
      <c r="Y18" s="36">
        <v>13.8</v>
      </c>
      <c r="Z18" s="47">
        <v>54.5</v>
      </c>
      <c r="AA18" s="69">
        <v>13.7</v>
      </c>
      <c r="AB18" s="11">
        <v>14.7</v>
      </c>
      <c r="AC18" s="11">
        <v>13.7</v>
      </c>
      <c r="AD18" s="57">
        <v>55.4</v>
      </c>
    </row>
    <row r="19" spans="1:30" ht="15">
      <c r="A19" s="4" t="s">
        <v>1</v>
      </c>
      <c r="B19" s="10">
        <v>11.4</v>
      </c>
      <c r="C19" s="10">
        <v>11.1</v>
      </c>
      <c r="D19" s="10">
        <v>11</v>
      </c>
      <c r="E19" s="10">
        <v>12.2</v>
      </c>
      <c r="F19" s="10">
        <v>45.7</v>
      </c>
      <c r="G19" s="10">
        <v>11.1</v>
      </c>
      <c r="H19" s="10">
        <v>10.9</v>
      </c>
      <c r="I19" s="10">
        <v>11.2</v>
      </c>
      <c r="J19" s="10">
        <v>12.7</v>
      </c>
      <c r="K19" s="10">
        <v>45.9</v>
      </c>
      <c r="L19" s="10">
        <v>11.5</v>
      </c>
      <c r="M19" s="10">
        <v>11.2</v>
      </c>
      <c r="N19" s="10">
        <v>11.4</v>
      </c>
      <c r="O19" s="10">
        <v>12.7</v>
      </c>
      <c r="P19" s="10">
        <v>46.8</v>
      </c>
      <c r="Q19" s="10">
        <v>11.3</v>
      </c>
      <c r="R19" s="10">
        <v>11</v>
      </c>
      <c r="S19" s="10">
        <v>11.1</v>
      </c>
      <c r="T19" s="10">
        <v>13</v>
      </c>
      <c r="U19" s="10">
        <v>46.4</v>
      </c>
      <c r="V19" s="13">
        <v>12.3</v>
      </c>
      <c r="W19" s="42">
        <v>11.8</v>
      </c>
      <c r="X19" s="13">
        <v>12.1</v>
      </c>
      <c r="Y19" s="14">
        <v>13.5</v>
      </c>
      <c r="Z19" s="48">
        <v>49.7</v>
      </c>
      <c r="AA19" s="69">
        <v>12.2</v>
      </c>
      <c r="AB19" s="11">
        <v>11.7</v>
      </c>
      <c r="AC19" s="11">
        <v>12.4</v>
      </c>
      <c r="AD19" s="57">
        <v>49.7</v>
      </c>
    </row>
    <row r="20" spans="1:30" ht="15">
      <c r="A20" s="9" t="s">
        <v>17</v>
      </c>
      <c r="B20" s="10">
        <v>0.2</v>
      </c>
      <c r="C20" s="10">
        <v>0.2</v>
      </c>
      <c r="D20" s="10">
        <v>0.2</v>
      </c>
      <c r="E20" s="10">
        <v>0.2</v>
      </c>
      <c r="F20" s="10">
        <v>0.8</v>
      </c>
      <c r="G20" s="10">
        <v>0.2</v>
      </c>
      <c r="H20" s="10">
        <v>0.2</v>
      </c>
      <c r="I20" s="10">
        <v>0.2</v>
      </c>
      <c r="J20" s="10">
        <v>0.2</v>
      </c>
      <c r="K20" s="10">
        <v>0.8</v>
      </c>
      <c r="L20" s="10">
        <v>0.3</v>
      </c>
      <c r="M20" s="10">
        <v>0.2</v>
      </c>
      <c r="N20" s="10">
        <v>0.2</v>
      </c>
      <c r="O20" s="10">
        <v>0.2</v>
      </c>
      <c r="P20" s="10">
        <v>0.9</v>
      </c>
      <c r="Q20" s="10">
        <v>0.2</v>
      </c>
      <c r="R20" s="10">
        <v>0.2</v>
      </c>
      <c r="S20" s="10">
        <v>0.2</v>
      </c>
      <c r="T20" s="10">
        <v>0.3</v>
      </c>
      <c r="U20" s="10">
        <v>0.9</v>
      </c>
      <c r="V20" s="13">
        <v>0.2</v>
      </c>
      <c r="W20" s="13">
        <v>0.3</v>
      </c>
      <c r="X20" s="13">
        <v>0.2</v>
      </c>
      <c r="Y20" s="14">
        <v>0.2</v>
      </c>
      <c r="Z20" s="48">
        <v>1</v>
      </c>
      <c r="AA20" s="69">
        <v>0.3</v>
      </c>
      <c r="AB20" s="11">
        <v>0.2</v>
      </c>
      <c r="AC20" s="11">
        <v>0.2</v>
      </c>
      <c r="AD20" s="57">
        <v>0.9</v>
      </c>
    </row>
    <row r="21" spans="1:30" ht="15">
      <c r="A21" s="4" t="s">
        <v>2</v>
      </c>
      <c r="B21" s="10">
        <v>21.5</v>
      </c>
      <c r="C21" s="10">
        <v>21.4</v>
      </c>
      <c r="D21" s="10">
        <v>20.8</v>
      </c>
      <c r="E21" s="10">
        <v>19.1</v>
      </c>
      <c r="F21" s="10">
        <v>82.9</v>
      </c>
      <c r="G21" s="10">
        <v>20.1</v>
      </c>
      <c r="H21" s="10">
        <v>20.4</v>
      </c>
      <c r="I21" s="10">
        <v>20.3</v>
      </c>
      <c r="J21" s="10">
        <v>19.7</v>
      </c>
      <c r="K21" s="10">
        <v>80.4</v>
      </c>
      <c r="L21" s="10">
        <v>20</v>
      </c>
      <c r="M21" s="10">
        <v>20.3</v>
      </c>
      <c r="N21" s="10">
        <v>21</v>
      </c>
      <c r="O21" s="10">
        <v>20.5</v>
      </c>
      <c r="P21" s="10">
        <v>81.8</v>
      </c>
      <c r="Q21" s="10">
        <v>20.2</v>
      </c>
      <c r="R21" s="10">
        <v>20.8</v>
      </c>
      <c r="S21" s="10">
        <v>21.2</v>
      </c>
      <c r="T21" s="10">
        <v>21.1</v>
      </c>
      <c r="U21" s="10">
        <v>83.3</v>
      </c>
      <c r="V21" s="13">
        <v>21.4</v>
      </c>
      <c r="W21" s="13">
        <v>22.1</v>
      </c>
      <c r="X21" s="13">
        <v>22.9</v>
      </c>
      <c r="Y21" s="36">
        <v>22</v>
      </c>
      <c r="Z21" s="48">
        <v>88.3</v>
      </c>
      <c r="AA21" s="69">
        <v>21.8</v>
      </c>
      <c r="AB21" s="11">
        <v>22.2</v>
      </c>
      <c r="AC21" s="11">
        <v>22.7</v>
      </c>
      <c r="AD21" s="57">
        <v>89.1</v>
      </c>
    </row>
    <row r="22" spans="1:30" ht="15">
      <c r="A22" s="4" t="s">
        <v>3</v>
      </c>
      <c r="B22" s="10">
        <v>3.5</v>
      </c>
      <c r="C22" s="10">
        <v>3.5</v>
      </c>
      <c r="D22" s="10">
        <v>4</v>
      </c>
      <c r="E22" s="10">
        <v>5</v>
      </c>
      <c r="F22" s="10">
        <v>16.1</v>
      </c>
      <c r="G22" s="10">
        <v>3.5</v>
      </c>
      <c r="H22" s="10">
        <v>3.6</v>
      </c>
      <c r="I22" s="10">
        <v>4.1</v>
      </c>
      <c r="J22" s="10">
        <v>4.9</v>
      </c>
      <c r="K22" s="10">
        <v>16</v>
      </c>
      <c r="L22" s="10">
        <v>3.7</v>
      </c>
      <c r="M22" s="10">
        <v>3.6</v>
      </c>
      <c r="N22" s="10">
        <v>4</v>
      </c>
      <c r="O22" s="10">
        <v>4.7</v>
      </c>
      <c r="P22" s="10">
        <v>15.9</v>
      </c>
      <c r="Q22" s="10">
        <v>3.4</v>
      </c>
      <c r="R22" s="10">
        <v>3.5</v>
      </c>
      <c r="S22" s="10">
        <v>3.9</v>
      </c>
      <c r="T22" s="10">
        <v>5</v>
      </c>
      <c r="U22" s="10">
        <v>15.7</v>
      </c>
      <c r="V22" s="13">
        <v>3.5</v>
      </c>
      <c r="W22" s="13">
        <v>3.6</v>
      </c>
      <c r="X22" s="42">
        <v>3.8</v>
      </c>
      <c r="Y22" s="14">
        <v>4.8</v>
      </c>
      <c r="Z22" s="48">
        <v>15.7</v>
      </c>
      <c r="AA22" s="69">
        <v>3.3</v>
      </c>
      <c r="AB22" s="11">
        <v>3.6</v>
      </c>
      <c r="AC22" s="11">
        <v>4.3</v>
      </c>
      <c r="AD22" s="57">
        <v>16.2</v>
      </c>
    </row>
    <row r="23" spans="1:30" ht="15">
      <c r="A23" s="4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1"/>
      <c r="P23" s="11"/>
      <c r="Q23" s="10"/>
      <c r="R23" s="11"/>
      <c r="S23" s="11"/>
      <c r="T23" s="10"/>
      <c r="U23" s="10"/>
      <c r="V23" s="13"/>
      <c r="W23" s="13"/>
      <c r="X23" s="13"/>
      <c r="Y23" s="14"/>
      <c r="Z23" s="47"/>
      <c r="AA23" s="69"/>
      <c r="AB23" s="11"/>
      <c r="AC23" s="11"/>
      <c r="AD23" s="57"/>
    </row>
    <row r="24" spans="1:30" ht="15">
      <c r="A24" s="9" t="s">
        <v>18</v>
      </c>
      <c r="B24" s="10">
        <v>51.2</v>
      </c>
      <c r="C24" s="10">
        <v>51.2</v>
      </c>
      <c r="D24" s="10">
        <v>51</v>
      </c>
      <c r="E24" s="10">
        <v>51</v>
      </c>
      <c r="F24" s="10">
        <v>204.5</v>
      </c>
      <c r="G24" s="10">
        <v>49.3</v>
      </c>
      <c r="H24" s="10">
        <v>50.3</v>
      </c>
      <c r="I24" s="10">
        <v>50.6</v>
      </c>
      <c r="J24" s="10">
        <v>52</v>
      </c>
      <c r="K24" s="10">
        <v>202.1</v>
      </c>
      <c r="L24" s="10">
        <v>49.5</v>
      </c>
      <c r="M24" s="10">
        <v>50.2</v>
      </c>
      <c r="N24" s="10">
        <v>51.3</v>
      </c>
      <c r="O24" s="10">
        <v>52.4</v>
      </c>
      <c r="P24" s="10">
        <v>203.4</v>
      </c>
      <c r="Q24" s="10">
        <v>48.6</v>
      </c>
      <c r="R24" s="10">
        <v>49.8</v>
      </c>
      <c r="S24" s="10">
        <v>50.5</v>
      </c>
      <c r="T24" s="10">
        <v>53.1</v>
      </c>
      <c r="U24" s="10">
        <v>202</v>
      </c>
      <c r="V24" s="42">
        <v>50.9</v>
      </c>
      <c r="W24" s="13">
        <v>51.8</v>
      </c>
      <c r="X24" s="13">
        <v>53.2</v>
      </c>
      <c r="Y24" s="14">
        <v>54.6</v>
      </c>
      <c r="Z24" s="48">
        <v>210.6</v>
      </c>
      <c r="AA24" s="69">
        <v>51.7</v>
      </c>
      <c r="AB24" s="11">
        <v>52.9</v>
      </c>
      <c r="AC24" s="11">
        <v>53.7</v>
      </c>
      <c r="AD24" s="57">
        <v>212.8</v>
      </c>
    </row>
    <row r="25" spans="1:30" ht="15">
      <c r="A25" s="4" t="s">
        <v>4</v>
      </c>
      <c r="B25" s="10">
        <v>61.3</v>
      </c>
      <c r="C25" s="10">
        <v>61.5</v>
      </c>
      <c r="D25" s="10">
        <v>62.8</v>
      </c>
      <c r="E25" s="10">
        <v>64.3</v>
      </c>
      <c r="F25" s="10">
        <v>249.9</v>
      </c>
      <c r="G25" s="10">
        <v>63.2</v>
      </c>
      <c r="H25" s="10">
        <v>62.2</v>
      </c>
      <c r="I25" s="10">
        <v>63.3</v>
      </c>
      <c r="J25" s="10">
        <v>65.6</v>
      </c>
      <c r="K25" s="10">
        <v>254.3</v>
      </c>
      <c r="L25" s="10">
        <v>64.3</v>
      </c>
      <c r="M25" s="10">
        <v>63.4</v>
      </c>
      <c r="N25" s="10">
        <v>64.7</v>
      </c>
      <c r="O25" s="10">
        <v>66</v>
      </c>
      <c r="P25" s="10">
        <v>258.4</v>
      </c>
      <c r="Q25" s="10">
        <v>64.7</v>
      </c>
      <c r="R25" s="10">
        <v>65.3</v>
      </c>
      <c r="S25" s="10">
        <v>66.3</v>
      </c>
      <c r="T25" s="10">
        <v>66.7</v>
      </c>
      <c r="U25" s="10">
        <v>263</v>
      </c>
      <c r="V25" s="41">
        <v>64.4</v>
      </c>
      <c r="W25" s="13">
        <v>61.5</v>
      </c>
      <c r="X25" s="13">
        <v>60.1</v>
      </c>
      <c r="Y25" s="14">
        <v>62.6</v>
      </c>
      <c r="Z25" s="48">
        <v>248.5</v>
      </c>
      <c r="AA25" s="69">
        <v>61.6</v>
      </c>
      <c r="AB25" s="11">
        <v>62.2</v>
      </c>
      <c r="AC25" s="11">
        <v>63.3</v>
      </c>
      <c r="AD25" s="57">
        <v>252.6</v>
      </c>
    </row>
    <row r="26" spans="1:30" ht="15">
      <c r="A26" s="4"/>
      <c r="B26" s="2"/>
      <c r="C26" s="8"/>
      <c r="D26" s="8"/>
      <c r="E26" s="8"/>
      <c r="F26" s="8"/>
      <c r="G26" s="8"/>
      <c r="H26" s="8"/>
      <c r="I26" s="8"/>
      <c r="J26" s="2"/>
      <c r="K26" s="2"/>
      <c r="L26" s="2"/>
      <c r="M26" s="8"/>
      <c r="N26" s="8"/>
      <c r="O26" s="8"/>
      <c r="P26" s="8"/>
      <c r="Q26" s="2"/>
      <c r="R26" s="8"/>
      <c r="S26" s="8"/>
      <c r="T26" s="2"/>
      <c r="U26" s="2"/>
      <c r="V26" s="14"/>
      <c r="W26" s="13"/>
      <c r="X26" s="13"/>
      <c r="Y26" s="14"/>
      <c r="Z26" s="47"/>
      <c r="AA26" s="69"/>
      <c r="AB26" s="11"/>
      <c r="AC26" s="11"/>
      <c r="AD26" s="57"/>
    </row>
    <row r="27" spans="1:30" ht="15">
      <c r="A27" s="7" t="s">
        <v>20</v>
      </c>
      <c r="B27" s="2"/>
      <c r="C27" s="8"/>
      <c r="D27" s="8"/>
      <c r="E27" s="8"/>
      <c r="F27" s="8"/>
      <c r="G27" s="8"/>
      <c r="H27" s="8"/>
      <c r="I27" s="8"/>
      <c r="J27" s="2"/>
      <c r="K27" s="2"/>
      <c r="L27" s="8"/>
      <c r="M27" s="8"/>
      <c r="N27" s="8"/>
      <c r="O27" s="8"/>
      <c r="P27" s="8"/>
      <c r="Q27" s="2"/>
      <c r="R27" s="8"/>
      <c r="S27" s="8"/>
      <c r="T27" s="2"/>
      <c r="U27" s="2"/>
      <c r="V27" s="14"/>
      <c r="W27" s="13"/>
      <c r="X27" s="13"/>
      <c r="Y27" s="14"/>
      <c r="Z27" s="47"/>
      <c r="AA27" s="69" t="s">
        <v>36</v>
      </c>
      <c r="AB27" s="11"/>
      <c r="AC27" s="11"/>
      <c r="AD27" s="57"/>
    </row>
    <row r="28" spans="1:30" ht="15">
      <c r="A28" s="9" t="s">
        <v>33</v>
      </c>
      <c r="B28" s="18">
        <v>110.07</v>
      </c>
      <c r="C28" s="18">
        <v>112.79</v>
      </c>
      <c r="D28" s="18">
        <v>114.05</v>
      </c>
      <c r="E28" s="18">
        <v>121.99</v>
      </c>
      <c r="F28" s="18">
        <v>114.73</v>
      </c>
      <c r="G28" s="18">
        <v>125.29</v>
      </c>
      <c r="H28" s="18">
        <v>120.91</v>
      </c>
      <c r="I28" s="18">
        <v>119.69</v>
      </c>
      <c r="J28" s="18">
        <v>125.54</v>
      </c>
      <c r="K28" s="18">
        <v>122.86</v>
      </c>
      <c r="L28" s="18">
        <v>125.52</v>
      </c>
      <c r="M28" s="18">
        <v>124.95</v>
      </c>
      <c r="N28" s="18">
        <v>122.3</v>
      </c>
      <c r="O28" s="18">
        <v>130.77</v>
      </c>
      <c r="P28" s="18">
        <v>125.89</v>
      </c>
      <c r="Q28" s="18">
        <v>146.34</v>
      </c>
      <c r="R28" s="18">
        <v>147.82</v>
      </c>
      <c r="S28" s="18">
        <v>158.49</v>
      </c>
      <c r="T28" s="18">
        <v>165.6</v>
      </c>
      <c r="U28" s="13">
        <v>154.56</v>
      </c>
      <c r="V28" s="13">
        <v>162.43</v>
      </c>
      <c r="W28" s="12">
        <v>158.11</v>
      </c>
      <c r="X28" s="12">
        <v>144.22</v>
      </c>
      <c r="Y28" s="32" t="s">
        <v>46</v>
      </c>
      <c r="Z28" s="47">
        <v>149.19</v>
      </c>
      <c r="AA28" s="69" t="s">
        <v>47</v>
      </c>
      <c r="AB28" s="11" t="s">
        <v>48</v>
      </c>
      <c r="AC28" s="11" t="s">
        <v>49</v>
      </c>
      <c r="AD28" s="57" t="s">
        <v>50</v>
      </c>
    </row>
    <row r="29" spans="1:30" ht="15">
      <c r="A29" s="9" t="s">
        <v>21</v>
      </c>
      <c r="B29" s="18">
        <v>127.2</v>
      </c>
      <c r="C29" s="18">
        <v>131.09</v>
      </c>
      <c r="D29" s="18">
        <v>134.74</v>
      </c>
      <c r="E29" s="18">
        <v>141.93</v>
      </c>
      <c r="F29" s="18">
        <v>133.74</v>
      </c>
      <c r="G29" s="18">
        <v>152.81</v>
      </c>
      <c r="H29" s="18">
        <v>150.05</v>
      </c>
      <c r="I29" s="18">
        <v>139.31</v>
      </c>
      <c r="J29" s="18">
        <v>143.4</v>
      </c>
      <c r="K29" s="39">
        <v>146.39</v>
      </c>
      <c r="L29" s="18">
        <v>141.36</v>
      </c>
      <c r="M29" s="18">
        <v>133.1</v>
      </c>
      <c r="N29" s="18">
        <v>152.08</v>
      </c>
      <c r="O29" s="18">
        <v>161.69</v>
      </c>
      <c r="P29" s="18">
        <v>147.06</v>
      </c>
      <c r="Q29" s="18">
        <v>167.49</v>
      </c>
      <c r="R29" s="18">
        <v>188.64</v>
      </c>
      <c r="S29" s="18">
        <v>220.9</v>
      </c>
      <c r="T29" s="18">
        <v>234.25</v>
      </c>
      <c r="U29" s="12">
        <v>202.82</v>
      </c>
      <c r="V29" s="13">
        <v>210.31</v>
      </c>
      <c r="W29" s="12">
        <v>219.69</v>
      </c>
      <c r="X29" s="12">
        <v>206.47</v>
      </c>
      <c r="Y29" s="32" t="s">
        <v>51</v>
      </c>
      <c r="Z29" s="47">
        <v>206.62</v>
      </c>
      <c r="AA29" s="69" t="s">
        <v>52</v>
      </c>
      <c r="AB29" s="11" t="s">
        <v>53</v>
      </c>
      <c r="AC29" s="11" t="s">
        <v>54</v>
      </c>
      <c r="AD29" s="57" t="s">
        <v>55</v>
      </c>
    </row>
    <row r="30" spans="1:30" ht="15">
      <c r="A30" s="9" t="s">
        <v>34</v>
      </c>
      <c r="B30" s="17">
        <v>68.66</v>
      </c>
      <c r="C30" s="17">
        <v>74.88</v>
      </c>
      <c r="D30" s="17">
        <v>66.11</v>
      </c>
      <c r="E30" s="17">
        <v>63.54</v>
      </c>
      <c r="F30" s="17">
        <v>68.3</v>
      </c>
      <c r="G30" s="17">
        <v>76.57</v>
      </c>
      <c r="H30" s="17">
        <v>83.51</v>
      </c>
      <c r="I30" s="17">
        <v>76.94</v>
      </c>
      <c r="J30" s="17">
        <v>73.81</v>
      </c>
      <c r="K30" s="17">
        <v>77.71</v>
      </c>
      <c r="L30" s="40">
        <v>77.87</v>
      </c>
      <c r="M30" s="17">
        <v>77.46</v>
      </c>
      <c r="N30" s="17">
        <v>78.36</v>
      </c>
      <c r="O30" s="17">
        <v>76.55</v>
      </c>
      <c r="P30" s="17">
        <v>77.56</v>
      </c>
      <c r="Q30" s="40">
        <v>89.12</v>
      </c>
      <c r="R30" s="40">
        <v>98.57</v>
      </c>
      <c r="S30" s="40">
        <v>111.27</v>
      </c>
      <c r="T30" s="40">
        <v>109.21</v>
      </c>
      <c r="U30" s="28">
        <v>102.04</v>
      </c>
      <c r="V30" s="13">
        <v>107.61</v>
      </c>
      <c r="W30" s="12">
        <v>109.5</v>
      </c>
      <c r="X30" s="12">
        <v>103.34</v>
      </c>
      <c r="Y30" s="32" t="s">
        <v>56</v>
      </c>
      <c r="Z30" s="47">
        <v>105.36</v>
      </c>
      <c r="AA30" s="69" t="s">
        <v>57</v>
      </c>
      <c r="AB30" s="11" t="s">
        <v>58</v>
      </c>
      <c r="AC30" s="11" t="s">
        <v>59</v>
      </c>
      <c r="AD30" s="57" t="s">
        <v>60</v>
      </c>
    </row>
    <row r="31" spans="1:30" ht="15">
      <c r="A31" s="9" t="s">
        <v>22</v>
      </c>
      <c r="B31" s="18">
        <v>174.66</v>
      </c>
      <c r="C31" s="18">
        <v>157.99</v>
      </c>
      <c r="D31" s="18">
        <v>161.13</v>
      </c>
      <c r="E31" s="26">
        <v>148.61</v>
      </c>
      <c r="F31" s="26">
        <v>160.6</v>
      </c>
      <c r="G31" s="18">
        <v>145.33</v>
      </c>
      <c r="H31" s="18">
        <v>127.08</v>
      </c>
      <c r="I31" s="18">
        <v>89.28</v>
      </c>
      <c r="J31" s="26">
        <v>89.85</v>
      </c>
      <c r="K31" s="26">
        <v>112.89</v>
      </c>
      <c r="L31" s="18">
        <v>107.53</v>
      </c>
      <c r="M31" s="18">
        <v>91.72</v>
      </c>
      <c r="N31" s="18">
        <v>94.26</v>
      </c>
      <c r="O31" s="18">
        <v>150.97</v>
      </c>
      <c r="P31" s="18">
        <v>111.12</v>
      </c>
      <c r="Q31" s="18">
        <v>166.69</v>
      </c>
      <c r="R31" s="18">
        <v>148.99</v>
      </c>
      <c r="S31" s="18">
        <v>156.02</v>
      </c>
      <c r="T31" s="18">
        <v>162.69</v>
      </c>
      <c r="U31" s="12">
        <v>158.6</v>
      </c>
      <c r="V31" s="13">
        <v>147.17</v>
      </c>
      <c r="W31" s="12">
        <v>140.09</v>
      </c>
      <c r="X31" s="12">
        <v>146.23</v>
      </c>
      <c r="Y31" s="32" t="s">
        <v>61</v>
      </c>
      <c r="Z31" s="47">
        <v>146.37</v>
      </c>
      <c r="AA31" s="69" t="s">
        <v>62</v>
      </c>
      <c r="AB31" s="11" t="s">
        <v>41</v>
      </c>
      <c r="AC31" s="11" t="s">
        <v>41</v>
      </c>
      <c r="AD31" s="57" t="s">
        <v>63</v>
      </c>
    </row>
    <row r="32" spans="1:30" ht="15">
      <c r="A32" s="9" t="s">
        <v>27</v>
      </c>
      <c r="B32" s="18">
        <v>59.94</v>
      </c>
      <c r="C32" s="18">
        <v>68.8</v>
      </c>
      <c r="D32" s="18">
        <v>71.06</v>
      </c>
      <c r="E32" s="18">
        <v>64.66</v>
      </c>
      <c r="F32" s="18">
        <v>66.11</v>
      </c>
      <c r="G32" s="18">
        <v>61.68</v>
      </c>
      <c r="H32" s="18">
        <v>61.79</v>
      </c>
      <c r="I32" s="18">
        <v>61.43</v>
      </c>
      <c r="J32" s="18">
        <v>58.63</v>
      </c>
      <c r="K32" s="18">
        <v>60.88</v>
      </c>
      <c r="L32" s="18">
        <v>59.03</v>
      </c>
      <c r="M32" s="18">
        <v>65.46</v>
      </c>
      <c r="N32" s="18">
        <v>70.59</v>
      </c>
      <c r="O32" s="18">
        <v>61.11</v>
      </c>
      <c r="P32" s="18">
        <v>64.05</v>
      </c>
      <c r="Q32" s="18">
        <v>68.69</v>
      </c>
      <c r="R32" s="18">
        <v>85.4</v>
      </c>
      <c r="S32" s="18">
        <v>83.3</v>
      </c>
      <c r="T32" s="18">
        <v>66.74</v>
      </c>
      <c r="U32" s="18">
        <v>76.03</v>
      </c>
      <c r="V32" s="13">
        <v>48.47</v>
      </c>
      <c r="W32" s="12">
        <v>53.2</v>
      </c>
      <c r="X32" s="12">
        <v>54.59</v>
      </c>
      <c r="Y32" s="32" t="s">
        <v>64</v>
      </c>
      <c r="Z32" s="47">
        <v>50.82</v>
      </c>
      <c r="AA32" s="69" t="s">
        <v>65</v>
      </c>
      <c r="AB32" s="11" t="s">
        <v>66</v>
      </c>
      <c r="AC32" s="11" t="s">
        <v>66</v>
      </c>
      <c r="AD32" s="57" t="s">
        <v>67</v>
      </c>
    </row>
    <row r="33" spans="1:30" ht="15">
      <c r="A33" s="9" t="s">
        <v>23</v>
      </c>
      <c r="B33" s="18">
        <v>80.2</v>
      </c>
      <c r="C33" s="18">
        <v>83</v>
      </c>
      <c r="D33" s="18">
        <v>78.2</v>
      </c>
      <c r="E33" s="18">
        <v>78</v>
      </c>
      <c r="F33" s="18">
        <v>79.9</v>
      </c>
      <c r="G33" s="18">
        <v>87.4</v>
      </c>
      <c r="H33" s="18">
        <v>85.1</v>
      </c>
      <c r="I33" s="18">
        <v>82</v>
      </c>
      <c r="J33" s="18">
        <v>92.1</v>
      </c>
      <c r="K33" s="18">
        <v>86.6</v>
      </c>
      <c r="L33" s="18">
        <v>103.5</v>
      </c>
      <c r="M33" s="18">
        <v>108.6</v>
      </c>
      <c r="N33" s="18">
        <v>93.9</v>
      </c>
      <c r="O33" s="18">
        <v>92.8</v>
      </c>
      <c r="P33" s="18">
        <v>99.7</v>
      </c>
      <c r="Q33" s="18">
        <v>98.4</v>
      </c>
      <c r="R33" s="18">
        <v>113.7</v>
      </c>
      <c r="S33" s="18">
        <v>104.6</v>
      </c>
      <c r="T33" s="18">
        <v>102.8</v>
      </c>
      <c r="U33" s="18">
        <v>104.9</v>
      </c>
      <c r="V33" s="18">
        <v>97</v>
      </c>
      <c r="W33" s="12">
        <v>104.2</v>
      </c>
      <c r="X33" s="12">
        <v>83.7</v>
      </c>
      <c r="Y33" s="32" t="s">
        <v>68</v>
      </c>
      <c r="Z33" s="48">
        <v>90</v>
      </c>
      <c r="AA33" s="69" t="s">
        <v>69</v>
      </c>
      <c r="AB33" s="11" t="s">
        <v>70</v>
      </c>
      <c r="AC33" s="11" t="s">
        <v>71</v>
      </c>
      <c r="AD33" s="57" t="s">
        <v>72</v>
      </c>
    </row>
    <row r="34" spans="1:30" ht="15">
      <c r="A34" s="9" t="s">
        <v>24</v>
      </c>
      <c r="B34" s="18">
        <v>90.2</v>
      </c>
      <c r="C34" s="18">
        <v>99.9</v>
      </c>
      <c r="D34" s="18">
        <v>106.4</v>
      </c>
      <c r="E34" s="18">
        <v>111.6</v>
      </c>
      <c r="F34" s="18">
        <v>102</v>
      </c>
      <c r="G34" s="18">
        <v>100.7</v>
      </c>
      <c r="H34" s="18">
        <v>106.9</v>
      </c>
      <c r="I34" s="18">
        <v>108.5</v>
      </c>
      <c r="J34" s="18">
        <v>106.1</v>
      </c>
      <c r="K34" s="18">
        <v>105.6</v>
      </c>
      <c r="L34" s="18">
        <v>96</v>
      </c>
      <c r="M34" s="18">
        <v>97.7</v>
      </c>
      <c r="N34" s="18">
        <v>99.9</v>
      </c>
      <c r="O34" s="18">
        <v>105.4</v>
      </c>
      <c r="P34" s="18">
        <v>99.8</v>
      </c>
      <c r="Q34" s="18">
        <v>100.7</v>
      </c>
      <c r="R34" s="18">
        <v>105.6</v>
      </c>
      <c r="S34" s="18">
        <v>110.2</v>
      </c>
      <c r="T34" s="18">
        <v>113.9</v>
      </c>
      <c r="U34" s="18">
        <v>107.6</v>
      </c>
      <c r="V34" s="18">
        <v>99.6</v>
      </c>
      <c r="W34" s="12">
        <v>108.5</v>
      </c>
      <c r="X34" s="12">
        <v>126.4</v>
      </c>
      <c r="Y34" s="32" t="s">
        <v>73</v>
      </c>
      <c r="Z34" s="48">
        <v>117.1</v>
      </c>
      <c r="AA34" s="69" t="s">
        <v>74</v>
      </c>
      <c r="AB34" s="11" t="s">
        <v>42</v>
      </c>
      <c r="AC34" s="11" t="s">
        <v>75</v>
      </c>
      <c r="AD34" s="57" t="s">
        <v>43</v>
      </c>
    </row>
    <row r="35" spans="1:30" ht="15">
      <c r="A35" s="4" t="s">
        <v>5</v>
      </c>
      <c r="B35" s="18">
        <v>105.8</v>
      </c>
      <c r="C35" s="18">
        <v>106.6</v>
      </c>
      <c r="D35" s="18">
        <v>117.7</v>
      </c>
      <c r="E35" s="18">
        <v>131.2</v>
      </c>
      <c r="F35" s="18">
        <v>115.3</v>
      </c>
      <c r="G35" s="18">
        <v>108.7</v>
      </c>
      <c r="H35" s="18">
        <v>99.7</v>
      </c>
      <c r="I35" s="18">
        <v>131.9</v>
      </c>
      <c r="J35" s="18">
        <v>129.4</v>
      </c>
      <c r="K35" s="18">
        <v>117.4</v>
      </c>
      <c r="L35" s="18">
        <v>126.9</v>
      </c>
      <c r="M35" s="18">
        <v>109.9</v>
      </c>
      <c r="N35" s="18">
        <v>119</v>
      </c>
      <c r="O35" s="18">
        <v>143</v>
      </c>
      <c r="P35" s="18">
        <v>124.7</v>
      </c>
      <c r="Q35" s="18">
        <v>142.7</v>
      </c>
      <c r="R35" s="18">
        <v>134.6</v>
      </c>
      <c r="S35" s="18">
        <v>129.3</v>
      </c>
      <c r="T35" s="18">
        <v>162.7</v>
      </c>
      <c r="U35" s="18">
        <v>142.3</v>
      </c>
      <c r="V35" s="18">
        <v>146.9</v>
      </c>
      <c r="W35" s="12">
        <v>170.3</v>
      </c>
      <c r="X35" s="12">
        <v>235.7</v>
      </c>
      <c r="Y35" s="32" t="s">
        <v>76</v>
      </c>
      <c r="Z35" s="48">
        <v>195</v>
      </c>
      <c r="AA35" s="69" t="s">
        <v>77</v>
      </c>
      <c r="AB35" s="11" t="s">
        <v>44</v>
      </c>
      <c r="AC35" s="11" t="s">
        <v>78</v>
      </c>
      <c r="AD35" s="57" t="s">
        <v>45</v>
      </c>
    </row>
    <row r="36" spans="1:30" ht="15">
      <c r="A36" s="19" t="s">
        <v>6</v>
      </c>
      <c r="B36" s="15"/>
      <c r="C36" s="16"/>
      <c r="D36" s="16"/>
      <c r="E36" s="16"/>
      <c r="F36" s="16"/>
      <c r="G36" s="16"/>
      <c r="H36" s="16"/>
      <c r="I36" s="15"/>
      <c r="J36" s="15"/>
      <c r="K36" s="15"/>
      <c r="L36" s="16"/>
      <c r="M36" s="16"/>
      <c r="N36" s="16"/>
      <c r="O36" s="16"/>
      <c r="P36" s="16"/>
      <c r="Q36" s="16"/>
      <c r="R36" s="16"/>
      <c r="S36" s="16"/>
      <c r="T36" s="15"/>
      <c r="U36" s="15"/>
      <c r="V36" s="14"/>
      <c r="W36" s="13"/>
      <c r="X36" s="13"/>
      <c r="Y36" s="14"/>
      <c r="Z36" s="47"/>
      <c r="AA36" s="69"/>
      <c r="AB36" s="11"/>
      <c r="AC36" s="11"/>
      <c r="AD36" s="57"/>
    </row>
    <row r="37" spans="1:30" ht="15">
      <c r="A37" s="7" t="s">
        <v>25</v>
      </c>
      <c r="B37" s="15"/>
      <c r="C37" s="16"/>
      <c r="D37" s="16"/>
      <c r="E37" s="16"/>
      <c r="F37" s="16"/>
      <c r="G37" s="16"/>
      <c r="H37" s="16"/>
      <c r="I37" s="16"/>
      <c r="J37" s="15"/>
      <c r="K37" s="15"/>
      <c r="L37" s="16"/>
      <c r="M37" s="16"/>
      <c r="N37" s="16"/>
      <c r="O37" s="16"/>
      <c r="P37" s="16"/>
      <c r="Q37" s="16"/>
      <c r="R37" s="16"/>
      <c r="S37" s="16"/>
      <c r="T37" s="15"/>
      <c r="U37" s="15"/>
      <c r="V37" s="14"/>
      <c r="W37" s="13"/>
      <c r="X37" s="13"/>
      <c r="Y37" s="14"/>
      <c r="Z37" s="47"/>
      <c r="AA37" s="69"/>
      <c r="AB37" s="11"/>
      <c r="AC37" s="11"/>
      <c r="AD37" s="57"/>
    </row>
    <row r="38" spans="1:30" ht="15">
      <c r="A38" s="4" t="s">
        <v>7</v>
      </c>
      <c r="B38" s="15">
        <v>633</v>
      </c>
      <c r="C38" s="15">
        <v>702</v>
      </c>
      <c r="D38" s="15">
        <v>766</v>
      </c>
      <c r="E38" s="15">
        <v>683</v>
      </c>
      <c r="F38" s="15">
        <v>2785</v>
      </c>
      <c r="G38" s="15">
        <v>558</v>
      </c>
      <c r="H38" s="15">
        <v>624</v>
      </c>
      <c r="I38" s="15">
        <v>650</v>
      </c>
      <c r="J38" s="15">
        <v>620</v>
      </c>
      <c r="K38" s="15">
        <v>2452</v>
      </c>
      <c r="L38" s="15">
        <v>557</v>
      </c>
      <c r="M38" s="15">
        <v>636</v>
      </c>
      <c r="N38" s="15">
        <v>716</v>
      </c>
      <c r="O38" s="15">
        <v>680</v>
      </c>
      <c r="P38" s="2">
        <f>SUM(L38:O38)</f>
        <v>2589</v>
      </c>
      <c r="Q38" s="15">
        <v>583</v>
      </c>
      <c r="R38" s="15">
        <v>667</v>
      </c>
      <c r="S38" s="15">
        <v>679</v>
      </c>
      <c r="T38" s="15">
        <v>644</v>
      </c>
      <c r="U38" s="2">
        <v>2573</v>
      </c>
      <c r="V38" s="15">
        <v>526</v>
      </c>
      <c r="W38" s="15">
        <v>606</v>
      </c>
      <c r="X38" s="15">
        <v>575</v>
      </c>
      <c r="Y38" s="16">
        <v>575</v>
      </c>
      <c r="Z38" s="46">
        <f aca="true" t="shared" si="0" ref="Z38:Z44">SUM(V38:Y38)</f>
        <v>2282</v>
      </c>
      <c r="AA38" s="68">
        <v>520</v>
      </c>
      <c r="AB38" s="8">
        <v>610</v>
      </c>
      <c r="AC38" s="8">
        <v>660</v>
      </c>
      <c r="AD38" s="54">
        <v>2425</v>
      </c>
    </row>
    <row r="39" spans="1:30" ht="15">
      <c r="A39" s="4" t="s">
        <v>8</v>
      </c>
      <c r="B39" s="15">
        <v>461</v>
      </c>
      <c r="C39" s="15">
        <v>593</v>
      </c>
      <c r="D39" s="15">
        <v>548</v>
      </c>
      <c r="E39" s="15">
        <v>454</v>
      </c>
      <c r="F39" s="15">
        <v>2057</v>
      </c>
      <c r="G39" s="15">
        <v>582</v>
      </c>
      <c r="H39" s="15">
        <v>669</v>
      </c>
      <c r="I39" s="15">
        <v>516</v>
      </c>
      <c r="J39" s="15">
        <v>453</v>
      </c>
      <c r="K39" s="15">
        <v>2220</v>
      </c>
      <c r="L39" s="15">
        <v>590</v>
      </c>
      <c r="M39" s="15">
        <v>629</v>
      </c>
      <c r="N39" s="15">
        <v>515</v>
      </c>
      <c r="O39" s="15">
        <v>516</v>
      </c>
      <c r="P39" s="2">
        <f>SUM(L39:O39)</f>
        <v>2250</v>
      </c>
      <c r="Q39" s="15">
        <v>597</v>
      </c>
      <c r="R39" s="15">
        <v>767</v>
      </c>
      <c r="S39" s="15">
        <v>765</v>
      </c>
      <c r="T39" s="15">
        <v>818</v>
      </c>
      <c r="U39" s="2">
        <v>2947</v>
      </c>
      <c r="V39" s="15">
        <v>876</v>
      </c>
      <c r="W39" s="15">
        <v>991</v>
      </c>
      <c r="X39" s="15">
        <v>875</v>
      </c>
      <c r="Y39" s="16">
        <v>695</v>
      </c>
      <c r="Z39" s="46">
        <f t="shared" si="0"/>
        <v>3437</v>
      </c>
      <c r="AA39" s="68">
        <v>850</v>
      </c>
      <c r="AB39" s="8">
        <v>850</v>
      </c>
      <c r="AC39" s="8">
        <v>710</v>
      </c>
      <c r="AD39" s="54">
        <v>3045</v>
      </c>
    </row>
    <row r="40" spans="1:30" ht="15">
      <c r="A40" s="9" t="s">
        <v>26</v>
      </c>
      <c r="B40" s="15">
        <v>49</v>
      </c>
      <c r="C40" s="15">
        <v>48</v>
      </c>
      <c r="D40" s="15">
        <v>31</v>
      </c>
      <c r="E40" s="15">
        <v>34</v>
      </c>
      <c r="F40" s="15">
        <v>162</v>
      </c>
      <c r="G40" s="15">
        <v>38</v>
      </c>
      <c r="H40" s="15">
        <v>36</v>
      </c>
      <c r="I40" s="15">
        <v>38</v>
      </c>
      <c r="J40" s="15">
        <v>41</v>
      </c>
      <c r="K40" s="15">
        <v>154</v>
      </c>
      <c r="L40" s="15">
        <v>49</v>
      </c>
      <c r="M40" s="15">
        <v>44</v>
      </c>
      <c r="N40" s="15">
        <v>36</v>
      </c>
      <c r="O40" s="15">
        <v>44</v>
      </c>
      <c r="P40" s="2">
        <f>SUM(L40:O40)</f>
        <v>173</v>
      </c>
      <c r="Q40" s="15">
        <v>46</v>
      </c>
      <c r="R40" s="15">
        <v>49</v>
      </c>
      <c r="S40" s="15">
        <v>45</v>
      </c>
      <c r="T40" s="15">
        <v>55</v>
      </c>
      <c r="U40" s="2">
        <f>SUM(Q40:T40)</f>
        <v>195</v>
      </c>
      <c r="V40" s="15">
        <v>53</v>
      </c>
      <c r="W40" s="15">
        <v>56</v>
      </c>
      <c r="X40" s="15">
        <v>43</v>
      </c>
      <c r="Y40" s="16">
        <v>48</v>
      </c>
      <c r="Z40" s="46">
        <v>199</v>
      </c>
      <c r="AA40" s="68">
        <v>50</v>
      </c>
      <c r="AB40" s="8">
        <v>46</v>
      </c>
      <c r="AC40" s="8">
        <v>46</v>
      </c>
      <c r="AD40" s="54">
        <v>190</v>
      </c>
    </row>
    <row r="41" spans="1:30" ht="15">
      <c r="A41" s="4" t="s">
        <v>9</v>
      </c>
      <c r="B41" s="15">
        <v>1248</v>
      </c>
      <c r="C41" s="15">
        <v>1208</v>
      </c>
      <c r="D41" s="15">
        <v>1260</v>
      </c>
      <c r="E41" s="15">
        <v>1481</v>
      </c>
      <c r="F41" s="15">
        <v>5196</v>
      </c>
      <c r="G41" s="15">
        <v>1442</v>
      </c>
      <c r="H41" s="15">
        <v>1301</v>
      </c>
      <c r="I41" s="15">
        <v>1251</v>
      </c>
      <c r="J41" s="15">
        <v>1386</v>
      </c>
      <c r="K41" s="15">
        <v>5379</v>
      </c>
      <c r="L41" s="15">
        <v>1217</v>
      </c>
      <c r="M41" s="15">
        <v>1225</v>
      </c>
      <c r="N41" s="15">
        <v>1205</v>
      </c>
      <c r="O41" s="15">
        <v>1341</v>
      </c>
      <c r="P41" s="2">
        <v>4988</v>
      </c>
      <c r="Q41" s="15">
        <v>1347</v>
      </c>
      <c r="R41" s="15">
        <v>1279</v>
      </c>
      <c r="S41" s="15">
        <v>1090</v>
      </c>
      <c r="T41" s="15">
        <v>1140</v>
      </c>
      <c r="U41" s="2">
        <v>4857</v>
      </c>
      <c r="V41" s="15">
        <v>1165</v>
      </c>
      <c r="W41" s="15">
        <v>1334</v>
      </c>
      <c r="X41" s="15">
        <v>1175</v>
      </c>
      <c r="Y41" s="16">
        <v>1325</v>
      </c>
      <c r="Z41" s="49">
        <f t="shared" si="0"/>
        <v>4999</v>
      </c>
      <c r="AA41" s="68">
        <v>1275</v>
      </c>
      <c r="AB41" s="8">
        <v>1300</v>
      </c>
      <c r="AC41" s="8">
        <v>1250</v>
      </c>
      <c r="AD41" s="54">
        <v>5225</v>
      </c>
    </row>
    <row r="42" spans="1:30" ht="15">
      <c r="A42" s="4" t="s">
        <v>10</v>
      </c>
      <c r="B42" s="15">
        <v>201</v>
      </c>
      <c r="C42" s="15">
        <v>195</v>
      </c>
      <c r="D42" s="15">
        <v>194</v>
      </c>
      <c r="E42" s="15">
        <v>213</v>
      </c>
      <c r="F42" s="15">
        <v>803</v>
      </c>
      <c r="G42" s="15">
        <v>207</v>
      </c>
      <c r="H42" s="15">
        <v>191</v>
      </c>
      <c r="I42" s="15">
        <v>198</v>
      </c>
      <c r="J42" s="15">
        <v>205</v>
      </c>
      <c r="K42" s="15">
        <v>802</v>
      </c>
      <c r="L42" s="15">
        <v>208</v>
      </c>
      <c r="M42" s="15">
        <v>210</v>
      </c>
      <c r="N42" s="15">
        <v>229</v>
      </c>
      <c r="O42" s="15">
        <v>233</v>
      </c>
      <c r="P42" s="2">
        <f>SUM(L42:O42)</f>
        <v>880</v>
      </c>
      <c r="Q42" s="15">
        <v>212</v>
      </c>
      <c r="R42" s="15">
        <v>240</v>
      </c>
      <c r="S42" s="15">
        <v>256</v>
      </c>
      <c r="T42" s="15">
        <v>299</v>
      </c>
      <c r="U42" s="2">
        <v>1008</v>
      </c>
      <c r="V42" s="15">
        <v>278</v>
      </c>
      <c r="W42" s="15">
        <v>264</v>
      </c>
      <c r="X42" s="15">
        <v>270</v>
      </c>
      <c r="Y42" s="16">
        <v>295</v>
      </c>
      <c r="Z42" s="49">
        <f t="shared" si="0"/>
        <v>1107</v>
      </c>
      <c r="AA42" s="68">
        <v>250</v>
      </c>
      <c r="AB42" s="8">
        <v>225</v>
      </c>
      <c r="AC42" s="8">
        <v>250</v>
      </c>
      <c r="AD42" s="54">
        <v>1000</v>
      </c>
    </row>
    <row r="43" spans="1:30" ht="15">
      <c r="A43" s="4" t="s">
        <v>11</v>
      </c>
      <c r="B43" s="15">
        <v>1526</v>
      </c>
      <c r="C43" s="15">
        <v>1598</v>
      </c>
      <c r="D43" s="15">
        <v>1976</v>
      </c>
      <c r="E43" s="15">
        <v>1877</v>
      </c>
      <c r="F43" s="15">
        <v>6978</v>
      </c>
      <c r="G43" s="15">
        <v>1734</v>
      </c>
      <c r="H43" s="15">
        <v>1791</v>
      </c>
      <c r="I43" s="15">
        <v>1864</v>
      </c>
      <c r="J43" s="15">
        <v>1886</v>
      </c>
      <c r="K43" s="15">
        <v>7274</v>
      </c>
      <c r="L43" s="15">
        <v>1752</v>
      </c>
      <c r="M43" s="15">
        <v>1865</v>
      </c>
      <c r="N43" s="15">
        <v>1855</v>
      </c>
      <c r="O43" s="15">
        <v>1874</v>
      </c>
      <c r="P43" s="2">
        <v>7346</v>
      </c>
      <c r="Q43" s="15">
        <v>1827</v>
      </c>
      <c r="R43" s="15">
        <v>1834</v>
      </c>
      <c r="S43" s="15">
        <v>1857</v>
      </c>
      <c r="T43" s="15">
        <v>1782</v>
      </c>
      <c r="U43" s="2">
        <v>7301</v>
      </c>
      <c r="V43" s="15">
        <v>1629</v>
      </c>
      <c r="W43" s="15">
        <v>1714</v>
      </c>
      <c r="X43" s="15">
        <v>1575</v>
      </c>
      <c r="Y43" s="16">
        <v>1675</v>
      </c>
      <c r="Z43" s="49">
        <f t="shared" si="0"/>
        <v>6593</v>
      </c>
      <c r="AA43" s="68">
        <v>1675</v>
      </c>
      <c r="AB43" s="8">
        <v>1750</v>
      </c>
      <c r="AC43" s="8">
        <v>1825</v>
      </c>
      <c r="AD43" s="54">
        <v>7100</v>
      </c>
    </row>
    <row r="44" spans="1:30" ht="15">
      <c r="A44" s="6" t="s">
        <v>12</v>
      </c>
      <c r="B44" s="20">
        <v>159</v>
      </c>
      <c r="C44" s="20">
        <v>171</v>
      </c>
      <c r="D44" s="20">
        <v>173</v>
      </c>
      <c r="E44" s="20">
        <v>199</v>
      </c>
      <c r="F44" s="20">
        <v>703</v>
      </c>
      <c r="G44" s="20">
        <v>180</v>
      </c>
      <c r="H44" s="20">
        <v>184</v>
      </c>
      <c r="I44" s="20">
        <v>216</v>
      </c>
      <c r="J44" s="20">
        <v>216</v>
      </c>
      <c r="K44" s="20">
        <v>797</v>
      </c>
      <c r="L44" s="20">
        <v>179</v>
      </c>
      <c r="M44" s="20">
        <v>182</v>
      </c>
      <c r="N44" s="20">
        <v>198</v>
      </c>
      <c r="O44" s="20">
        <v>202</v>
      </c>
      <c r="P44" s="2">
        <v>760</v>
      </c>
      <c r="Q44" s="20">
        <v>163</v>
      </c>
      <c r="R44" s="20">
        <v>188</v>
      </c>
      <c r="S44" s="20">
        <v>223</v>
      </c>
      <c r="T44" s="20">
        <v>231</v>
      </c>
      <c r="U44" s="2">
        <v>805</v>
      </c>
      <c r="V44" s="15">
        <v>154</v>
      </c>
      <c r="W44" s="15">
        <v>123</v>
      </c>
      <c r="X44" s="15">
        <v>125</v>
      </c>
      <c r="Y44" s="16">
        <v>135</v>
      </c>
      <c r="Z44" s="49">
        <f t="shared" si="0"/>
        <v>537</v>
      </c>
      <c r="AA44" s="68">
        <v>150</v>
      </c>
      <c r="AB44" s="8">
        <v>175</v>
      </c>
      <c r="AC44" s="8">
        <v>200</v>
      </c>
      <c r="AD44" s="54">
        <v>740</v>
      </c>
    </row>
    <row r="45" spans="1:30" ht="15">
      <c r="A45" s="30" t="s">
        <v>32</v>
      </c>
      <c r="B45" s="20">
        <v>1452</v>
      </c>
      <c r="C45" s="20">
        <v>1429</v>
      </c>
      <c r="D45" s="20">
        <v>1407</v>
      </c>
      <c r="E45" s="20">
        <v>1508</v>
      </c>
      <c r="F45" s="20">
        <v>5795</v>
      </c>
      <c r="G45" s="20">
        <v>1445</v>
      </c>
      <c r="H45" s="20">
        <v>1444</v>
      </c>
      <c r="I45" s="20">
        <v>1387</v>
      </c>
      <c r="J45" s="20">
        <v>1380</v>
      </c>
      <c r="K45" s="20">
        <v>5656</v>
      </c>
      <c r="L45" s="20">
        <v>1326</v>
      </c>
      <c r="M45" s="20">
        <v>1285</v>
      </c>
      <c r="N45" s="20">
        <v>1223</v>
      </c>
      <c r="O45" s="20">
        <v>1113</v>
      </c>
      <c r="P45" s="29">
        <v>4948</v>
      </c>
      <c r="Q45" s="20">
        <v>1195</v>
      </c>
      <c r="R45" s="20">
        <v>1216</v>
      </c>
      <c r="S45" s="20">
        <v>1264</v>
      </c>
      <c r="T45" s="20">
        <v>1272</v>
      </c>
      <c r="U45" s="38">
        <f>SUM(Q45:T45)</f>
        <v>4947</v>
      </c>
      <c r="V45" s="58">
        <v>1312</v>
      </c>
      <c r="W45" s="58">
        <v>1538</v>
      </c>
      <c r="X45" s="58">
        <v>1375</v>
      </c>
      <c r="Y45" s="33">
        <v>1300</v>
      </c>
      <c r="Z45" s="50">
        <v>5525</v>
      </c>
      <c r="AA45" s="70">
        <v>1250</v>
      </c>
      <c r="AB45" s="50">
        <v>1250</v>
      </c>
      <c r="AC45" s="50">
        <v>1250</v>
      </c>
      <c r="AD45" s="55">
        <v>5000</v>
      </c>
    </row>
    <row r="46" spans="1:21" ht="15">
      <c r="A46" s="21" t="s">
        <v>40</v>
      </c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6"/>
    </row>
    <row r="47" spans="1:21" ht="15">
      <c r="A47" s="23" t="s">
        <v>39</v>
      </c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</row>
    <row r="48" spans="1:21" ht="15">
      <c r="A48" s="24" t="s">
        <v>30</v>
      </c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</row>
    <row r="49" spans="1:21" ht="15">
      <c r="A49" s="25" t="s">
        <v>35</v>
      </c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</row>
    <row r="50" ht="12.75">
      <c r="A50" s="34" t="s">
        <v>79</v>
      </c>
    </row>
    <row r="51" ht="12.75">
      <c r="A51" s="27"/>
    </row>
    <row r="52" spans="1:21" ht="36" customHeight="1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</row>
    <row r="53" spans="25:26" ht="12.75">
      <c r="Y53" s="27"/>
      <c r="Z53" s="27"/>
    </row>
    <row r="54" spans="25:26" ht="12.75">
      <c r="Y54" s="27"/>
      <c r="Z54" s="27"/>
    </row>
    <row r="55" spans="25:26" ht="12.75">
      <c r="Y55" s="27"/>
      <c r="Z55" s="27"/>
    </row>
    <row r="56" spans="25:26" ht="12.75">
      <c r="Y56" s="27"/>
      <c r="Z56" s="27"/>
    </row>
    <row r="57" spans="25:26" ht="12.75">
      <c r="Y57" s="27"/>
      <c r="Z57" s="27"/>
    </row>
    <row r="58" spans="1:26" ht="12.75">
      <c r="A58" s="27"/>
      <c r="Y58" s="27"/>
      <c r="Z58" s="27"/>
    </row>
    <row r="59" spans="25:26" ht="12.75">
      <c r="Y59" s="27"/>
      <c r="Z59" s="27"/>
    </row>
    <row r="60" spans="25:26" ht="12.75">
      <c r="Y60" s="27"/>
      <c r="Z60" s="27"/>
    </row>
    <row r="61" spans="25:26" ht="12.75">
      <c r="Y61" s="27"/>
      <c r="Z61" s="27"/>
    </row>
  </sheetData>
  <sheetProtection/>
  <mergeCells count="1">
    <mergeCell ref="A52:U52"/>
  </mergeCells>
  <printOptions/>
  <pageMargins left="0.25" right="0.25" top="0.5" bottom="0.5" header="0.3" footer="0.3"/>
  <pageSetup fitToWidth="2" horizontalDpi="600" verticalDpi="600" orientation="landscape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USDA/ERS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US red meat and poultry forecasts</dc:title>
  <dc:subject>Agricultural Economics</dc:subject>
  <dc:creator>Mildred Haley</dc:creator>
  <cp:keywords>red meat, poultry, eggs, market price,</cp:keywords>
  <dc:description/>
  <cp:lastModifiedBy>WIN31TONT40</cp:lastModifiedBy>
  <cp:lastPrinted>2014-03-11T15:44:51Z</cp:lastPrinted>
  <dcterms:created xsi:type="dcterms:W3CDTF">1998-11-17T17:16:12Z</dcterms:created>
  <dcterms:modified xsi:type="dcterms:W3CDTF">2015-10-26T18:14:29Z</dcterms:modified>
  <cp:category/>
  <cp:version/>
  <cp:contentType/>
  <cp:contentStatus/>
</cp:coreProperties>
</file>