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900" windowWidth="16125" windowHeight="5640" activeTab="0"/>
  </bookViews>
  <sheets>
    <sheet name="Caloric impac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<sst xmlns="http://schemas.openxmlformats.org/spreadsheetml/2006/main" count="47" uniqueCount="47">
  <si>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Bananas</t>
  </si>
  <si>
    <t>Grapes</t>
  </si>
  <si>
    <t>Cantaloupe</t>
  </si>
  <si>
    <t>Fruit rolls</t>
  </si>
  <si>
    <t>Corn chips</t>
  </si>
  <si>
    <t>Raisins</t>
  </si>
  <si>
    <t>Strawberries</t>
  </si>
  <si>
    <t>Celery</t>
  </si>
  <si>
    <t xml:space="preserve">Graham crackers </t>
  </si>
  <si>
    <t>Apples</t>
  </si>
  <si>
    <t>Oranges</t>
  </si>
  <si>
    <t>Plums</t>
  </si>
  <si>
    <t>Tangerine</t>
  </si>
  <si>
    <t>Watermelon</t>
  </si>
  <si>
    <t>Broccoli</t>
  </si>
  <si>
    <t>Carrots</t>
  </si>
  <si>
    <t>Sweet potatoes</t>
  </si>
  <si>
    <t>Tomatoes</t>
  </si>
  <si>
    <t>Calories/ portion</t>
  </si>
  <si>
    <t>Red Peppers</t>
  </si>
  <si>
    <t>Cookies (chocolate chip, soft)</t>
  </si>
  <si>
    <t>Crackers (wheat)</t>
  </si>
  <si>
    <t>Cupcakes  (chocolate, with low-fat frosting)</t>
  </si>
  <si>
    <t>Chocolate  candy (milk chocolate candies)</t>
  </si>
  <si>
    <t>Danish (with fruit)</t>
  </si>
  <si>
    <t>Donuts (yeast-leavened, glazed)</t>
  </si>
  <si>
    <t>Muffins (blueberry)</t>
  </si>
  <si>
    <t>Pizza, from frozen (cheese, regular crust)</t>
  </si>
  <si>
    <t>Potato chips (plain, salted)</t>
  </si>
  <si>
    <t>Pretzels (hard, plain, salted)</t>
  </si>
  <si>
    <t>Pudding, ready-to-eat (vanilla)</t>
  </si>
  <si>
    <t>Sandwich crackers (rye with cheese filling)</t>
  </si>
  <si>
    <t>Toaster pastries (fruit frosted)</t>
  </si>
  <si>
    <t>Tortilla chips (white)</t>
  </si>
  <si>
    <t>Applesauce (sweetened)</t>
  </si>
  <si>
    <t>Granola  bars (oats, fruit, and nut)</t>
  </si>
  <si>
    <t>Peaches (in light syrup)</t>
  </si>
  <si>
    <t>Pineapple (juice pack)</t>
  </si>
  <si>
    <t xml:space="preserve">Ice cream (vanilla, light) </t>
  </si>
  <si>
    <t>Popsicles and bars (fruit/juice bars)</t>
  </si>
  <si>
    <t>Fruit cocktail (in light syrup)</t>
  </si>
  <si>
    <t>Average change in calories of replacing each snack with all fruits and vegetables</t>
  </si>
  <si>
    <t>Average change in calories of replacing all snack foods with a specific fruit or vegetable</t>
  </si>
  <si>
    <r>
      <t xml:space="preserve">Source:  Calculated by ERS, USDA using data on calories from </t>
    </r>
    <r>
      <rPr>
        <i/>
        <sz val="10"/>
        <rFont val="Arial"/>
        <family val="2"/>
      </rPr>
      <t>USDA National Nutrient Database for Standard Reference</t>
    </r>
    <r>
      <rPr>
        <sz val="10"/>
        <rFont val="Arial"/>
        <family val="2"/>
      </rPr>
      <t xml:space="preserve">, Release 24.  </t>
    </r>
  </si>
  <si>
    <r>
      <t>Snacks</t>
    </r>
    <r>
      <rPr>
        <b/>
        <sz val="10"/>
        <color indexed="8"/>
        <rFont val="Calibri"/>
        <family val="2"/>
      </rPr>
      <t>—</t>
    </r>
    <r>
      <rPr>
        <b/>
        <sz val="10"/>
        <color indexed="8"/>
        <rFont val="Arial"/>
        <family val="2"/>
      </rPr>
      <t>impact on caloric intake of substituting fruits and vegetables for other snack foods</t>
    </r>
  </si>
  <si>
    <t>Note: A negative sign means that caloric intake increases when the snack is replaced with a fruit or vegetable.</t>
  </si>
  <si>
    <t>http://www.ars.usda.gov/Services/docs.htm?docid=22808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</si>
</sst>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double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wrapText="1"/>
    </xf>
    <xf numFmtId="1" fontId="48" fillId="33" borderId="11" xfId="0" applyNumberFormat="1" applyFont="1" applyFill="1" applyBorder="1" applyAlignment="1">
      <alignment horizontal="center" wrapText="1"/>
    </xf>
    <xf numFmtId="1" fontId="48" fillId="33" borderId="11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center"/>
    </xf>
    <xf numFmtId="1" fontId="47" fillId="0" borderId="12" xfId="0" applyNumberFormat="1" applyFont="1" applyFill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/>
    </xf>
    <xf numFmtId="1" fontId="47" fillId="0" borderId="13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/>
    </xf>
    <xf numFmtId="0" fontId="49" fillId="0" borderId="12" xfId="53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4" xfId="0" applyFont="1" applyBorder="1" applyAlignment="1">
      <alignment vertical="center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ervices/docs.htm?docid=228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87" zoomScaleNormal="87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W1"/>
    </sheetView>
  </sheetViews>
  <sheetFormatPr defaultColWidth="9.140625" defaultRowHeight="15"/>
  <cols>
    <col min="1" max="1" width="39.7109375" style="1" customWidth="1"/>
    <col min="2" max="2" width="16.8515625" style="2" customWidth="1"/>
    <col min="3" max="22" width="13.7109375" style="1" customWidth="1"/>
    <col min="23" max="23" width="22.7109375" style="1" customWidth="1"/>
    <col min="24" max="16384" width="9.140625" style="1" customWidth="1"/>
  </cols>
  <sheetData>
    <row r="1" spans="1:23" s="6" customFormat="1" ht="15" customHeight="1" thickBot="1">
      <c r="A1" s="33" t="s">
        <v>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4" s="8" customFormat="1" ht="52.5" customHeight="1" thickTop="1">
      <c r="A2" s="31"/>
      <c r="B2" s="32"/>
      <c r="C2" s="11" t="s">
        <v>9</v>
      </c>
      <c r="D2" s="12" t="s">
        <v>34</v>
      </c>
      <c r="E2" s="12" t="s">
        <v>0</v>
      </c>
      <c r="F2" s="12" t="s">
        <v>2</v>
      </c>
      <c r="G2" s="12" t="s">
        <v>40</v>
      </c>
      <c r="H2" s="12" t="s">
        <v>1</v>
      </c>
      <c r="I2" s="12" t="s">
        <v>10</v>
      </c>
      <c r="J2" s="12" t="s">
        <v>36</v>
      </c>
      <c r="K2" s="12" t="s">
        <v>37</v>
      </c>
      <c r="L2" s="12" t="s">
        <v>11</v>
      </c>
      <c r="M2" s="12" t="s">
        <v>5</v>
      </c>
      <c r="N2" s="12" t="s">
        <v>6</v>
      </c>
      <c r="O2" s="12" t="s">
        <v>12</v>
      </c>
      <c r="P2" s="12" t="s">
        <v>13</v>
      </c>
      <c r="Q2" s="12" t="s">
        <v>14</v>
      </c>
      <c r="R2" s="12" t="s">
        <v>15</v>
      </c>
      <c r="S2" s="12" t="s">
        <v>7</v>
      </c>
      <c r="T2" s="12" t="s">
        <v>19</v>
      </c>
      <c r="U2" s="12" t="s">
        <v>16</v>
      </c>
      <c r="V2" s="12" t="s">
        <v>17</v>
      </c>
      <c r="W2" s="12" t="s">
        <v>41</v>
      </c>
      <c r="X2" s="7"/>
    </row>
    <row r="3" spans="1:23" s="9" customFormat="1" ht="15" customHeight="1">
      <c r="A3" s="13"/>
      <c r="B3" s="14" t="s">
        <v>18</v>
      </c>
      <c r="C3" s="15">
        <v>77</v>
      </c>
      <c r="D3" s="16">
        <v>100</v>
      </c>
      <c r="E3" s="16">
        <v>102</v>
      </c>
      <c r="F3" s="16">
        <v>33</v>
      </c>
      <c r="G3" s="16">
        <v>71</v>
      </c>
      <c r="H3" s="16">
        <v>59</v>
      </c>
      <c r="I3" s="16">
        <v>53</v>
      </c>
      <c r="J3" s="16">
        <v>68</v>
      </c>
      <c r="K3" s="16">
        <v>75</v>
      </c>
      <c r="L3" s="16">
        <v>38</v>
      </c>
      <c r="M3" s="16">
        <v>109</v>
      </c>
      <c r="N3" s="16">
        <v>27</v>
      </c>
      <c r="O3" s="16">
        <v>72</v>
      </c>
      <c r="P3" s="16">
        <v>74</v>
      </c>
      <c r="Q3" s="16">
        <v>12</v>
      </c>
      <c r="R3" s="16">
        <v>22</v>
      </c>
      <c r="S3" s="16">
        <v>10</v>
      </c>
      <c r="T3" s="16">
        <v>23</v>
      </c>
      <c r="U3" s="16">
        <v>90</v>
      </c>
      <c r="V3" s="16">
        <v>16</v>
      </c>
      <c r="W3" s="17"/>
    </row>
    <row r="4" spans="1:23" s="9" customFormat="1" ht="15" customHeight="1">
      <c r="A4" s="18" t="s">
        <v>23</v>
      </c>
      <c r="B4" s="19">
        <v>262</v>
      </c>
      <c r="C4" s="20">
        <f>B4-C3</f>
        <v>185</v>
      </c>
      <c r="D4" s="21">
        <f>B4-D3</f>
        <v>162</v>
      </c>
      <c r="E4" s="21">
        <f>B4-E3</f>
        <v>160</v>
      </c>
      <c r="F4" s="21">
        <f>B4-F3</f>
        <v>229</v>
      </c>
      <c r="G4" s="21">
        <f>B4-G3</f>
        <v>191</v>
      </c>
      <c r="H4" s="21">
        <f>B4-H3</f>
        <v>203</v>
      </c>
      <c r="I4" s="21">
        <f>B4-I3</f>
        <v>209</v>
      </c>
      <c r="J4" s="21">
        <f>B4-J3</f>
        <v>194</v>
      </c>
      <c r="K4" s="21">
        <f>B4-K3</f>
        <v>187</v>
      </c>
      <c r="L4" s="21">
        <f>B4-L3</f>
        <v>224</v>
      </c>
      <c r="M4" s="21">
        <f>B4-M3</f>
        <v>153</v>
      </c>
      <c r="N4" s="21">
        <f>B4-N3</f>
        <v>235</v>
      </c>
      <c r="O4" s="21">
        <f>B4-O3</f>
        <v>190</v>
      </c>
      <c r="P4" s="21">
        <f>B4-P3</f>
        <v>188</v>
      </c>
      <c r="Q4" s="21">
        <f>B4-Q3</f>
        <v>250</v>
      </c>
      <c r="R4" s="21">
        <f>B4-R3</f>
        <v>240</v>
      </c>
      <c r="S4" s="21">
        <f>B4-S3</f>
        <v>252</v>
      </c>
      <c r="T4" s="21">
        <f>B4-T3</f>
        <v>239</v>
      </c>
      <c r="U4" s="21">
        <f>B4-U3</f>
        <v>172</v>
      </c>
      <c r="V4" s="21">
        <f>B4-V3</f>
        <v>246</v>
      </c>
      <c r="W4" s="22">
        <f>SUM(C4:V4)/20</f>
        <v>205.45</v>
      </c>
    </row>
    <row r="5" spans="1:23" s="9" customFormat="1" ht="15" customHeight="1">
      <c r="A5" s="18" t="s">
        <v>20</v>
      </c>
      <c r="B5" s="19">
        <v>123</v>
      </c>
      <c r="C5" s="20">
        <f>B5-C3</f>
        <v>46</v>
      </c>
      <c r="D5" s="21">
        <f>B5-D3</f>
        <v>23</v>
      </c>
      <c r="E5" s="21">
        <f>B5-E3</f>
        <v>21</v>
      </c>
      <c r="F5" s="21">
        <f>B5-F3</f>
        <v>90</v>
      </c>
      <c r="G5" s="21">
        <f>B5-G3</f>
        <v>52</v>
      </c>
      <c r="H5" s="21">
        <f>B5-H3</f>
        <v>64</v>
      </c>
      <c r="I5" s="21">
        <f>B5-I3</f>
        <v>70</v>
      </c>
      <c r="J5" s="21">
        <f>B5-J3</f>
        <v>55</v>
      </c>
      <c r="K5" s="21">
        <f>B5-K3</f>
        <v>48</v>
      </c>
      <c r="L5" s="21">
        <f>B5-L3</f>
        <v>85</v>
      </c>
      <c r="M5" s="21">
        <f>B5-M3</f>
        <v>14</v>
      </c>
      <c r="N5" s="21">
        <f>B5-N3</f>
        <v>96</v>
      </c>
      <c r="O5" s="21">
        <f>B5-O3</f>
        <v>51</v>
      </c>
      <c r="P5" s="21">
        <f>B5-P3</f>
        <v>49</v>
      </c>
      <c r="Q5" s="21">
        <f>B5-Q3</f>
        <v>111</v>
      </c>
      <c r="R5" s="21">
        <f>B5-R3</f>
        <v>101</v>
      </c>
      <c r="S5" s="21">
        <f>B5-S3</f>
        <v>113</v>
      </c>
      <c r="T5" s="21">
        <f>B5-T3</f>
        <v>100</v>
      </c>
      <c r="U5" s="21">
        <f>B5-U3</f>
        <v>33</v>
      </c>
      <c r="V5" s="21">
        <f>B5-V3</f>
        <v>107</v>
      </c>
      <c r="W5" s="22">
        <f aca="true" t="shared" si="0" ref="W5:W23">SUM(C5:V5)/20</f>
        <v>66.45</v>
      </c>
    </row>
    <row r="6" spans="1:23" s="9" customFormat="1" ht="15" customHeight="1">
      <c r="A6" s="18" t="s">
        <v>4</v>
      </c>
      <c r="B6" s="19">
        <v>140</v>
      </c>
      <c r="C6" s="20">
        <f>B6-C3</f>
        <v>63</v>
      </c>
      <c r="D6" s="21">
        <f>B6-D3</f>
        <v>40</v>
      </c>
      <c r="E6" s="21">
        <f>B6-E3</f>
        <v>38</v>
      </c>
      <c r="F6" s="21">
        <f>B6-F3</f>
        <v>107</v>
      </c>
      <c r="G6" s="21">
        <f>B6-G3</f>
        <v>69</v>
      </c>
      <c r="H6" s="21">
        <f>B6-H3</f>
        <v>81</v>
      </c>
      <c r="I6" s="21">
        <f>B6-I3</f>
        <v>87</v>
      </c>
      <c r="J6" s="21">
        <f>B6-J3</f>
        <v>72</v>
      </c>
      <c r="K6" s="21">
        <f>B6-K3</f>
        <v>65</v>
      </c>
      <c r="L6" s="21">
        <f>B6-L3</f>
        <v>102</v>
      </c>
      <c r="M6" s="21">
        <f>B6-M3</f>
        <v>31</v>
      </c>
      <c r="N6" s="21">
        <f>B6-N3</f>
        <v>113</v>
      </c>
      <c r="O6" s="21">
        <f>B6-O3</f>
        <v>68</v>
      </c>
      <c r="P6" s="21">
        <f>B6-P3</f>
        <v>66</v>
      </c>
      <c r="Q6" s="21">
        <f>B6-Q3</f>
        <v>128</v>
      </c>
      <c r="R6" s="21">
        <f>B6-R3</f>
        <v>118</v>
      </c>
      <c r="S6" s="21">
        <f>B6-S3</f>
        <v>130</v>
      </c>
      <c r="T6" s="21">
        <f>B6-T3</f>
        <v>117</v>
      </c>
      <c r="U6" s="21">
        <f>B6-U3</f>
        <v>50</v>
      </c>
      <c r="V6" s="21">
        <f>B6-V3</f>
        <v>124</v>
      </c>
      <c r="W6" s="22">
        <f t="shared" si="0"/>
        <v>83.45</v>
      </c>
    </row>
    <row r="7" spans="1:23" s="9" customFormat="1" ht="15" customHeight="1">
      <c r="A7" s="18" t="s">
        <v>21</v>
      </c>
      <c r="B7" s="19">
        <v>114</v>
      </c>
      <c r="C7" s="20">
        <f>B7-C3</f>
        <v>37</v>
      </c>
      <c r="D7" s="20">
        <f>B7-D3</f>
        <v>14</v>
      </c>
      <c r="E7" s="20">
        <f>B7-E3</f>
        <v>12</v>
      </c>
      <c r="F7" s="20">
        <f>B7-F3</f>
        <v>81</v>
      </c>
      <c r="G7" s="20">
        <f>B7-G3</f>
        <v>43</v>
      </c>
      <c r="H7" s="20">
        <f>B7-H3</f>
        <v>55</v>
      </c>
      <c r="I7" s="20">
        <f>B7-I3</f>
        <v>61</v>
      </c>
      <c r="J7" s="20">
        <f>B7-J3</f>
        <v>46</v>
      </c>
      <c r="K7" s="20">
        <f>B7-K3</f>
        <v>39</v>
      </c>
      <c r="L7" s="20">
        <f>B7-L3</f>
        <v>76</v>
      </c>
      <c r="M7" s="20">
        <f>B7-M3</f>
        <v>5</v>
      </c>
      <c r="N7" s="20">
        <f>B7-N3</f>
        <v>87</v>
      </c>
      <c r="O7" s="20">
        <f>B7-O3</f>
        <v>42</v>
      </c>
      <c r="P7" s="20">
        <f>B7-P3</f>
        <v>40</v>
      </c>
      <c r="Q7" s="20">
        <f>B7-Q3</f>
        <v>102</v>
      </c>
      <c r="R7" s="20">
        <f>B7-R3</f>
        <v>92</v>
      </c>
      <c r="S7" s="20">
        <f>B7-S3</f>
        <v>104</v>
      </c>
      <c r="T7" s="20">
        <f>B7-T3</f>
        <v>91</v>
      </c>
      <c r="U7" s="20">
        <f>B7-U3</f>
        <v>24</v>
      </c>
      <c r="V7" s="20">
        <f>B7-V3</f>
        <v>98</v>
      </c>
      <c r="W7" s="22">
        <f t="shared" si="0"/>
        <v>57.45</v>
      </c>
    </row>
    <row r="8" spans="1:23" s="9" customFormat="1" ht="15" customHeight="1">
      <c r="A8" s="18" t="s">
        <v>22</v>
      </c>
      <c r="B8" s="19">
        <v>174</v>
      </c>
      <c r="C8" s="20">
        <f>B8-C3</f>
        <v>97</v>
      </c>
      <c r="D8" s="21">
        <f>B8-D3</f>
        <v>74</v>
      </c>
      <c r="E8" s="21">
        <f>B8-E3</f>
        <v>72</v>
      </c>
      <c r="F8" s="21">
        <f>B8-F3</f>
        <v>141</v>
      </c>
      <c r="G8" s="21">
        <f>B8-G3</f>
        <v>103</v>
      </c>
      <c r="H8" s="21">
        <f>B8-H3</f>
        <v>115</v>
      </c>
      <c r="I8" s="21">
        <f>B8-I3</f>
        <v>121</v>
      </c>
      <c r="J8" s="21">
        <f>B8-J3</f>
        <v>106</v>
      </c>
      <c r="K8" s="21">
        <f>B8-K3</f>
        <v>99</v>
      </c>
      <c r="L8" s="21">
        <f>B8-L3</f>
        <v>136</v>
      </c>
      <c r="M8" s="21">
        <f>B8-M3</f>
        <v>65</v>
      </c>
      <c r="N8" s="21">
        <f>B8-N3</f>
        <v>147</v>
      </c>
      <c r="O8" s="21">
        <f>B8-O3</f>
        <v>102</v>
      </c>
      <c r="P8" s="21">
        <f>B8-P3</f>
        <v>100</v>
      </c>
      <c r="Q8" s="21">
        <f>B8-Q3</f>
        <v>162</v>
      </c>
      <c r="R8" s="21">
        <f>B8-R3</f>
        <v>152</v>
      </c>
      <c r="S8" s="21">
        <f>B8-S3</f>
        <v>164</v>
      </c>
      <c r="T8" s="21">
        <f>B8-T3</f>
        <v>151</v>
      </c>
      <c r="U8" s="21">
        <f>B8-U3</f>
        <v>84</v>
      </c>
      <c r="V8" s="21">
        <f>B8-V3</f>
        <v>158</v>
      </c>
      <c r="W8" s="22">
        <f t="shared" si="0"/>
        <v>117.45</v>
      </c>
    </row>
    <row r="9" spans="1:23" s="9" customFormat="1" ht="15" customHeight="1">
      <c r="A9" s="18" t="s">
        <v>24</v>
      </c>
      <c r="B9" s="19">
        <v>271</v>
      </c>
      <c r="C9" s="20">
        <f>B9-C3</f>
        <v>194</v>
      </c>
      <c r="D9" s="21">
        <f>B9-D3</f>
        <v>171</v>
      </c>
      <c r="E9" s="21">
        <f>B9-E3</f>
        <v>169</v>
      </c>
      <c r="F9" s="21">
        <f>B9-F3</f>
        <v>238</v>
      </c>
      <c r="G9" s="21">
        <f>B9-G3</f>
        <v>200</v>
      </c>
      <c r="H9" s="21">
        <f>B9-H3</f>
        <v>212</v>
      </c>
      <c r="I9" s="21">
        <f>B9-I3</f>
        <v>218</v>
      </c>
      <c r="J9" s="21">
        <f>B9-J3</f>
        <v>203</v>
      </c>
      <c r="K9" s="21">
        <f>B9-K3</f>
        <v>196</v>
      </c>
      <c r="L9" s="21">
        <f>B9-L3</f>
        <v>233</v>
      </c>
      <c r="M9" s="21">
        <f>B9-M3</f>
        <v>162</v>
      </c>
      <c r="N9" s="21">
        <f>B9-N3</f>
        <v>244</v>
      </c>
      <c r="O9" s="21">
        <f>B9-O3</f>
        <v>199</v>
      </c>
      <c r="P9" s="21">
        <f>B9-P3</f>
        <v>197</v>
      </c>
      <c r="Q9" s="21">
        <f>B9-Q3</f>
        <v>259</v>
      </c>
      <c r="R9" s="21">
        <f>B9-R3</f>
        <v>249</v>
      </c>
      <c r="S9" s="21">
        <f>B9-S3</f>
        <v>261</v>
      </c>
      <c r="T9" s="21">
        <f>B9-T3</f>
        <v>248</v>
      </c>
      <c r="U9" s="20">
        <f>B9-U3</f>
        <v>181</v>
      </c>
      <c r="V9" s="21">
        <f>B9-V3</f>
        <v>255</v>
      </c>
      <c r="W9" s="22">
        <f t="shared" si="0"/>
        <v>214.45</v>
      </c>
    </row>
    <row r="10" spans="1:23" s="9" customFormat="1" ht="15" customHeight="1">
      <c r="A10" s="18" t="s">
        <v>25</v>
      </c>
      <c r="B10" s="19">
        <v>235</v>
      </c>
      <c r="C10" s="20">
        <f>B10-C3</f>
        <v>158</v>
      </c>
      <c r="D10" s="21">
        <f>B10-D3</f>
        <v>135</v>
      </c>
      <c r="E10" s="21">
        <f>B10-E3</f>
        <v>133</v>
      </c>
      <c r="F10" s="21">
        <f>B10-F3</f>
        <v>202</v>
      </c>
      <c r="G10" s="21">
        <f>B10-G3</f>
        <v>164</v>
      </c>
      <c r="H10" s="21">
        <f>B10-H3</f>
        <v>176</v>
      </c>
      <c r="I10" s="21">
        <f>B10-I3</f>
        <v>182</v>
      </c>
      <c r="J10" s="21">
        <f>B10-J3</f>
        <v>167</v>
      </c>
      <c r="K10" s="20">
        <f>B10-K3</f>
        <v>160</v>
      </c>
      <c r="L10" s="20">
        <f>B10-L3</f>
        <v>197</v>
      </c>
      <c r="M10" s="20">
        <f>B10-M3</f>
        <v>126</v>
      </c>
      <c r="N10" s="21">
        <f>B10-N3</f>
        <v>208</v>
      </c>
      <c r="O10" s="21">
        <f>B10-O3</f>
        <v>163</v>
      </c>
      <c r="P10" s="21">
        <f>B10-P3</f>
        <v>161</v>
      </c>
      <c r="Q10" s="21">
        <f>B10-Q3</f>
        <v>223</v>
      </c>
      <c r="R10" s="21">
        <f>B10-R3</f>
        <v>213</v>
      </c>
      <c r="S10" s="21">
        <f>B10-S3</f>
        <v>225</v>
      </c>
      <c r="T10" s="21">
        <f>B10-T3</f>
        <v>212</v>
      </c>
      <c r="U10" s="20">
        <f>B10-U3</f>
        <v>145</v>
      </c>
      <c r="V10" s="21">
        <f>B10-V3</f>
        <v>219</v>
      </c>
      <c r="W10" s="22">
        <f t="shared" si="0"/>
        <v>178.45</v>
      </c>
    </row>
    <row r="11" spans="1:23" s="9" customFormat="1" ht="15" customHeight="1">
      <c r="A11" s="18" t="s">
        <v>3</v>
      </c>
      <c r="B11" s="19">
        <v>82</v>
      </c>
      <c r="C11" s="20">
        <f>B11-C3</f>
        <v>5</v>
      </c>
      <c r="D11" s="20">
        <f>B11-D3</f>
        <v>-18</v>
      </c>
      <c r="E11" s="20">
        <f>B11-E3</f>
        <v>-20</v>
      </c>
      <c r="F11" s="20">
        <f>B11-F3</f>
        <v>49</v>
      </c>
      <c r="G11" s="21">
        <f>B11-G3</f>
        <v>11</v>
      </c>
      <c r="H11" s="21">
        <f>B11-H3</f>
        <v>23</v>
      </c>
      <c r="I11" s="21">
        <f>B11-I3</f>
        <v>29</v>
      </c>
      <c r="J11" s="21">
        <f>B11-J3</f>
        <v>14</v>
      </c>
      <c r="K11" s="20">
        <f>B11-K3</f>
        <v>7</v>
      </c>
      <c r="L11" s="20">
        <f>B11-L3</f>
        <v>44</v>
      </c>
      <c r="M11" s="20">
        <f>B11-M3</f>
        <v>-27</v>
      </c>
      <c r="N11" s="21">
        <f>B11-N3</f>
        <v>55</v>
      </c>
      <c r="O11" s="21">
        <f>B11-O3</f>
        <v>10</v>
      </c>
      <c r="P11" s="21">
        <f>B11-P3</f>
        <v>8</v>
      </c>
      <c r="Q11" s="21">
        <f>B11-Q3</f>
        <v>70</v>
      </c>
      <c r="R11" s="21">
        <f>B11-R3</f>
        <v>60</v>
      </c>
      <c r="S11" s="21">
        <f>B11-S3</f>
        <v>72</v>
      </c>
      <c r="T11" s="21">
        <f>B11-T3</f>
        <v>59</v>
      </c>
      <c r="U11" s="20">
        <f>B11-U3</f>
        <v>-8</v>
      </c>
      <c r="V11" s="21">
        <f>B11-V3</f>
        <v>66</v>
      </c>
      <c r="W11" s="22">
        <f t="shared" si="0"/>
        <v>25.45</v>
      </c>
    </row>
    <row r="12" spans="1:23" s="9" customFormat="1" ht="15" customHeight="1">
      <c r="A12" s="18" t="s">
        <v>8</v>
      </c>
      <c r="B12" s="19">
        <v>102</v>
      </c>
      <c r="C12" s="20">
        <f>B12-C3</f>
        <v>25</v>
      </c>
      <c r="D12" s="20">
        <f>B12-D3</f>
        <v>2</v>
      </c>
      <c r="E12" s="20">
        <f>B12-E3</f>
        <v>0</v>
      </c>
      <c r="F12" s="20">
        <f>B12-F3</f>
        <v>69</v>
      </c>
      <c r="G12" s="20">
        <f>B12-G3</f>
        <v>31</v>
      </c>
      <c r="H12" s="20">
        <f>B12-H3</f>
        <v>43</v>
      </c>
      <c r="I12" s="20">
        <f>B12-I3</f>
        <v>49</v>
      </c>
      <c r="J12" s="20">
        <f>B12-J3</f>
        <v>34</v>
      </c>
      <c r="K12" s="20">
        <f>B12-K3</f>
        <v>27</v>
      </c>
      <c r="L12" s="20">
        <f>B12-L3</f>
        <v>64</v>
      </c>
      <c r="M12" s="20">
        <f>B12-M3</f>
        <v>-7</v>
      </c>
      <c r="N12" s="20">
        <f>B12-N3</f>
        <v>75</v>
      </c>
      <c r="O12" s="20">
        <f>B12-O3</f>
        <v>30</v>
      </c>
      <c r="P12" s="20">
        <f>B12-P3</f>
        <v>28</v>
      </c>
      <c r="Q12" s="20">
        <f>B12-Q3</f>
        <v>90</v>
      </c>
      <c r="R12" s="20">
        <f>B12-R3</f>
        <v>80</v>
      </c>
      <c r="S12" s="20">
        <f>B12-S3</f>
        <v>92</v>
      </c>
      <c r="T12" s="20">
        <f>B12-T3</f>
        <v>79</v>
      </c>
      <c r="U12" s="20">
        <f>B12-U3</f>
        <v>12</v>
      </c>
      <c r="V12" s="20">
        <f>B12-V3</f>
        <v>86</v>
      </c>
      <c r="W12" s="22">
        <f t="shared" si="0"/>
        <v>45.45</v>
      </c>
    </row>
    <row r="13" spans="1:23" s="9" customFormat="1" ht="15" customHeight="1">
      <c r="A13" s="18" t="s">
        <v>35</v>
      </c>
      <c r="B13" s="19">
        <v>119</v>
      </c>
      <c r="C13" s="20">
        <f>B13-C3</f>
        <v>42</v>
      </c>
      <c r="D13" s="21">
        <f>B13-D3</f>
        <v>19</v>
      </c>
      <c r="E13" s="21">
        <f>B13-E3</f>
        <v>17</v>
      </c>
      <c r="F13" s="21">
        <f>B13-F3</f>
        <v>86</v>
      </c>
      <c r="G13" s="21">
        <f>B13-G3</f>
        <v>48</v>
      </c>
      <c r="H13" s="21">
        <f>B13-H3</f>
        <v>60</v>
      </c>
      <c r="I13" s="21">
        <f>B13-I3</f>
        <v>66</v>
      </c>
      <c r="J13" s="21">
        <f>B13-J3</f>
        <v>51</v>
      </c>
      <c r="K13" s="20">
        <f>B13-K3</f>
        <v>44</v>
      </c>
      <c r="L13" s="20">
        <f>B13-L3</f>
        <v>81</v>
      </c>
      <c r="M13" s="20">
        <f>B13-M3</f>
        <v>10</v>
      </c>
      <c r="N13" s="21">
        <f>B13-N3</f>
        <v>92</v>
      </c>
      <c r="O13" s="21">
        <f>B13-O3</f>
        <v>47</v>
      </c>
      <c r="P13" s="21">
        <f>B13-P3</f>
        <v>45</v>
      </c>
      <c r="Q13" s="21">
        <f>B13-Q3</f>
        <v>107</v>
      </c>
      <c r="R13" s="21">
        <f>B13-R3</f>
        <v>97</v>
      </c>
      <c r="S13" s="21">
        <f>B13-S3</f>
        <v>109</v>
      </c>
      <c r="T13" s="21">
        <f>B13-T3</f>
        <v>96</v>
      </c>
      <c r="U13" s="20">
        <f>B13-U3</f>
        <v>29</v>
      </c>
      <c r="V13" s="21">
        <f>B13-V3</f>
        <v>103</v>
      </c>
      <c r="W13" s="22">
        <f t="shared" si="0"/>
        <v>62.45</v>
      </c>
    </row>
    <row r="14" spans="1:23" s="9" customFormat="1" ht="15" customHeight="1">
      <c r="A14" s="18" t="s">
        <v>38</v>
      </c>
      <c r="B14" s="19">
        <v>196</v>
      </c>
      <c r="C14" s="20">
        <f>B14-C3</f>
        <v>119</v>
      </c>
      <c r="D14" s="21">
        <f>B14-D3</f>
        <v>96</v>
      </c>
      <c r="E14" s="21">
        <f>B14-E3</f>
        <v>94</v>
      </c>
      <c r="F14" s="21">
        <f>B14-F3</f>
        <v>163</v>
      </c>
      <c r="G14" s="21">
        <f>B14-G3</f>
        <v>125</v>
      </c>
      <c r="H14" s="21">
        <f>B14-H3</f>
        <v>137</v>
      </c>
      <c r="I14" s="21">
        <f>B14-I3</f>
        <v>143</v>
      </c>
      <c r="J14" s="21">
        <f>B14-J3</f>
        <v>128</v>
      </c>
      <c r="K14" s="20">
        <f>B14-K3</f>
        <v>121</v>
      </c>
      <c r="L14" s="20">
        <f>B14-L3</f>
        <v>158</v>
      </c>
      <c r="M14" s="20">
        <f>B14-M3</f>
        <v>87</v>
      </c>
      <c r="N14" s="21">
        <f>B14-N3</f>
        <v>169</v>
      </c>
      <c r="O14" s="21">
        <f>B14-O3</f>
        <v>124</v>
      </c>
      <c r="P14" s="21">
        <f>B14-P3</f>
        <v>122</v>
      </c>
      <c r="Q14" s="21">
        <f>B14-Q3</f>
        <v>184</v>
      </c>
      <c r="R14" s="21">
        <f>B14-R3</f>
        <v>174</v>
      </c>
      <c r="S14" s="21">
        <f>B14-S3</f>
        <v>186</v>
      </c>
      <c r="T14" s="21">
        <f>B14-T3</f>
        <v>173</v>
      </c>
      <c r="U14" s="20">
        <f>B14-U3</f>
        <v>106</v>
      </c>
      <c r="V14" s="21">
        <f>B14-V3</f>
        <v>180</v>
      </c>
      <c r="W14" s="22">
        <f t="shared" si="0"/>
        <v>139.45</v>
      </c>
    </row>
    <row r="15" spans="1:23" s="9" customFormat="1" ht="15" customHeight="1">
      <c r="A15" s="18" t="s">
        <v>26</v>
      </c>
      <c r="B15" s="19">
        <v>369</v>
      </c>
      <c r="C15" s="20">
        <f>B15-C3</f>
        <v>292</v>
      </c>
      <c r="D15" s="21">
        <f>B15-D3</f>
        <v>269</v>
      </c>
      <c r="E15" s="21">
        <f>B15-E3</f>
        <v>267</v>
      </c>
      <c r="F15" s="21">
        <f>B15-F3</f>
        <v>336</v>
      </c>
      <c r="G15" s="21">
        <f>B15-G3</f>
        <v>298</v>
      </c>
      <c r="H15" s="21">
        <f>B15-H3</f>
        <v>310</v>
      </c>
      <c r="I15" s="21">
        <f>B15-I3</f>
        <v>316</v>
      </c>
      <c r="J15" s="21">
        <f>B15-J3</f>
        <v>301</v>
      </c>
      <c r="K15" s="21">
        <f>B15-K3</f>
        <v>294</v>
      </c>
      <c r="L15" s="21">
        <f>B15-L3</f>
        <v>331</v>
      </c>
      <c r="M15" s="21">
        <f>B15-M3</f>
        <v>260</v>
      </c>
      <c r="N15" s="21">
        <f>B15-N3</f>
        <v>342</v>
      </c>
      <c r="O15" s="21">
        <f>B15-O3</f>
        <v>297</v>
      </c>
      <c r="P15" s="21">
        <f>B15-P3</f>
        <v>295</v>
      </c>
      <c r="Q15" s="21">
        <f>B15-Q3</f>
        <v>357</v>
      </c>
      <c r="R15" s="21">
        <f>B15-R3</f>
        <v>347</v>
      </c>
      <c r="S15" s="21">
        <f>B15-S3</f>
        <v>359</v>
      </c>
      <c r="T15" s="21">
        <f>B15-T3</f>
        <v>346</v>
      </c>
      <c r="U15" s="20">
        <f>B15-U3</f>
        <v>279</v>
      </c>
      <c r="V15" s="21">
        <f>B15-V3</f>
        <v>353</v>
      </c>
      <c r="W15" s="22">
        <f t="shared" si="0"/>
        <v>312.45</v>
      </c>
    </row>
    <row r="16" spans="1:23" s="10" customFormat="1" ht="15" customHeight="1">
      <c r="A16" s="18" t="s">
        <v>27</v>
      </c>
      <c r="B16" s="19">
        <v>252</v>
      </c>
      <c r="C16" s="20">
        <f>B16-C3</f>
        <v>175</v>
      </c>
      <c r="D16" s="20">
        <f>B16-D3</f>
        <v>152</v>
      </c>
      <c r="E16" s="20">
        <f>B16-E3</f>
        <v>150</v>
      </c>
      <c r="F16" s="20">
        <f>B16-F3</f>
        <v>219</v>
      </c>
      <c r="G16" s="20">
        <f>B16-G3</f>
        <v>181</v>
      </c>
      <c r="H16" s="20">
        <f>B16-H3</f>
        <v>193</v>
      </c>
      <c r="I16" s="20">
        <f>B16-I3</f>
        <v>199</v>
      </c>
      <c r="J16" s="20">
        <f>B16-J3</f>
        <v>184</v>
      </c>
      <c r="K16" s="20">
        <f>B16-K3</f>
        <v>177</v>
      </c>
      <c r="L16" s="20">
        <f>B16-L3</f>
        <v>214</v>
      </c>
      <c r="M16" s="20">
        <f>B16-M3</f>
        <v>143</v>
      </c>
      <c r="N16" s="20">
        <f>B16-N3</f>
        <v>225</v>
      </c>
      <c r="O16" s="20">
        <f>B16-O3</f>
        <v>180</v>
      </c>
      <c r="P16" s="20">
        <f>B16-P3</f>
        <v>178</v>
      </c>
      <c r="Q16" s="20">
        <f>B16-Q3</f>
        <v>240</v>
      </c>
      <c r="R16" s="20">
        <f>B16-R3</f>
        <v>230</v>
      </c>
      <c r="S16" s="20">
        <f>B16-S3</f>
        <v>242</v>
      </c>
      <c r="T16" s="20">
        <f>B16-T3</f>
        <v>229</v>
      </c>
      <c r="U16" s="20">
        <f>B16-U3</f>
        <v>162</v>
      </c>
      <c r="V16" s="20">
        <f>B16-V3</f>
        <v>236</v>
      </c>
      <c r="W16" s="22">
        <f t="shared" si="0"/>
        <v>195.45</v>
      </c>
    </row>
    <row r="17" spans="1:23" s="9" customFormat="1" ht="15" customHeight="1">
      <c r="A17" s="18" t="s">
        <v>39</v>
      </c>
      <c r="B17" s="19">
        <v>80</v>
      </c>
      <c r="C17" s="20">
        <f>B17-C3</f>
        <v>3</v>
      </c>
      <c r="D17" s="20">
        <f>B17-D3</f>
        <v>-20</v>
      </c>
      <c r="E17" s="20">
        <f>B17-E3</f>
        <v>-22</v>
      </c>
      <c r="F17" s="20">
        <f>B17-F3</f>
        <v>47</v>
      </c>
      <c r="G17" s="21">
        <f>B17-G3</f>
        <v>9</v>
      </c>
      <c r="H17" s="21">
        <f>B17-H3</f>
        <v>21</v>
      </c>
      <c r="I17" s="21">
        <f>B17-I3</f>
        <v>27</v>
      </c>
      <c r="J17" s="21">
        <f>B17-J3</f>
        <v>12</v>
      </c>
      <c r="K17" s="20">
        <f>B17-K3</f>
        <v>5</v>
      </c>
      <c r="L17" s="20">
        <f>B17-L3</f>
        <v>42</v>
      </c>
      <c r="M17" s="20">
        <f>B17-M3</f>
        <v>-29</v>
      </c>
      <c r="N17" s="21">
        <f>B17-N3</f>
        <v>53</v>
      </c>
      <c r="O17" s="21">
        <f>B17-O3</f>
        <v>8</v>
      </c>
      <c r="P17" s="21">
        <f>B17-P3</f>
        <v>6</v>
      </c>
      <c r="Q17" s="21">
        <f>B17-Q3</f>
        <v>68</v>
      </c>
      <c r="R17" s="21">
        <f>B17-R3</f>
        <v>58</v>
      </c>
      <c r="S17" s="21">
        <f>B17-S3</f>
        <v>70</v>
      </c>
      <c r="T17" s="21">
        <f>B17-T3</f>
        <v>57</v>
      </c>
      <c r="U17" s="20">
        <f>B17-U3</f>
        <v>-10</v>
      </c>
      <c r="V17" s="21">
        <f>B17-V3</f>
        <v>64</v>
      </c>
      <c r="W17" s="22">
        <f t="shared" si="0"/>
        <v>23.45</v>
      </c>
    </row>
    <row r="18" spans="1:23" s="9" customFormat="1" ht="15" customHeight="1">
      <c r="A18" s="18" t="s">
        <v>28</v>
      </c>
      <c r="B18" s="19">
        <v>169</v>
      </c>
      <c r="C18" s="20">
        <f>B18-C3</f>
        <v>92</v>
      </c>
      <c r="D18" s="21">
        <f>B18-D3</f>
        <v>69</v>
      </c>
      <c r="E18" s="21">
        <f>B18-E3</f>
        <v>67</v>
      </c>
      <c r="F18" s="21">
        <f>B18-F3</f>
        <v>136</v>
      </c>
      <c r="G18" s="21">
        <f>B18-G3</f>
        <v>98</v>
      </c>
      <c r="H18" s="21">
        <f>B18-H3</f>
        <v>110</v>
      </c>
      <c r="I18" s="21">
        <f>B18-I3</f>
        <v>116</v>
      </c>
      <c r="J18" s="21">
        <f>B18-J3</f>
        <v>101</v>
      </c>
      <c r="K18" s="21">
        <f>B18-K3</f>
        <v>94</v>
      </c>
      <c r="L18" s="21">
        <f>B18-L3</f>
        <v>131</v>
      </c>
      <c r="M18" s="21">
        <f>B18-M3</f>
        <v>60</v>
      </c>
      <c r="N18" s="21">
        <f>B18-N3</f>
        <v>142</v>
      </c>
      <c r="O18" s="21">
        <f>B18-O3</f>
        <v>97</v>
      </c>
      <c r="P18" s="21">
        <f>B18-P3</f>
        <v>95</v>
      </c>
      <c r="Q18" s="21">
        <f>B18-Q3</f>
        <v>157</v>
      </c>
      <c r="R18" s="21">
        <f>B18-R3</f>
        <v>147</v>
      </c>
      <c r="S18" s="21">
        <f>B18-S3</f>
        <v>159</v>
      </c>
      <c r="T18" s="21">
        <f>B18-T3</f>
        <v>146</v>
      </c>
      <c r="U18" s="21">
        <f>B18-U3</f>
        <v>79</v>
      </c>
      <c r="V18" s="21">
        <f>B18-V3</f>
        <v>153</v>
      </c>
      <c r="W18" s="22">
        <f t="shared" si="0"/>
        <v>112.45</v>
      </c>
    </row>
    <row r="19" spans="1:23" s="9" customFormat="1" ht="15" customHeight="1">
      <c r="A19" s="18" t="s">
        <v>29</v>
      </c>
      <c r="B19" s="19">
        <v>168</v>
      </c>
      <c r="C19" s="20">
        <f>B19-C3</f>
        <v>91</v>
      </c>
      <c r="D19" s="21">
        <f>B19-D3</f>
        <v>68</v>
      </c>
      <c r="E19" s="21">
        <f>B19-E3</f>
        <v>66</v>
      </c>
      <c r="F19" s="21">
        <f>B19-F3</f>
        <v>135</v>
      </c>
      <c r="G19" s="21">
        <f>B19-G3</f>
        <v>97</v>
      </c>
      <c r="H19" s="21">
        <f>B19-H3</f>
        <v>109</v>
      </c>
      <c r="I19" s="21">
        <f>B19-I3</f>
        <v>115</v>
      </c>
      <c r="J19" s="21">
        <f>B19-J3</f>
        <v>100</v>
      </c>
      <c r="K19" s="21">
        <f>B19-K3</f>
        <v>93</v>
      </c>
      <c r="L19" s="21">
        <f>B19-L3</f>
        <v>130</v>
      </c>
      <c r="M19" s="21">
        <f>B19-M3</f>
        <v>59</v>
      </c>
      <c r="N19" s="21">
        <f>B19-N3</f>
        <v>141</v>
      </c>
      <c r="O19" s="21">
        <f>B19-O3</f>
        <v>96</v>
      </c>
      <c r="P19" s="21">
        <f>B19-P3</f>
        <v>94</v>
      </c>
      <c r="Q19" s="21">
        <f>B19-Q3</f>
        <v>156</v>
      </c>
      <c r="R19" s="21">
        <f>B19-R3</f>
        <v>146</v>
      </c>
      <c r="S19" s="21">
        <f>B19-S3</f>
        <v>158</v>
      </c>
      <c r="T19" s="21">
        <f>B19-T3</f>
        <v>145</v>
      </c>
      <c r="U19" s="21">
        <f>B19-U3</f>
        <v>78</v>
      </c>
      <c r="V19" s="21">
        <f>B19-V3</f>
        <v>152</v>
      </c>
      <c r="W19" s="22">
        <f t="shared" si="0"/>
        <v>111.45</v>
      </c>
    </row>
    <row r="20" spans="1:23" s="10" customFormat="1" ht="15" customHeight="1">
      <c r="A20" s="18" t="s">
        <v>30</v>
      </c>
      <c r="B20" s="19">
        <v>152</v>
      </c>
      <c r="C20" s="20">
        <f>B20-C3</f>
        <v>75</v>
      </c>
      <c r="D20" s="20">
        <f>B20-D3</f>
        <v>52</v>
      </c>
      <c r="E20" s="20">
        <f>B20-E3</f>
        <v>50</v>
      </c>
      <c r="F20" s="20">
        <f>B20-F3</f>
        <v>119</v>
      </c>
      <c r="G20" s="20">
        <f>B20-G3</f>
        <v>81</v>
      </c>
      <c r="H20" s="20">
        <f>B20-H3</f>
        <v>93</v>
      </c>
      <c r="I20" s="20">
        <f>B20-I3</f>
        <v>99</v>
      </c>
      <c r="J20" s="20">
        <f>B20-J3</f>
        <v>84</v>
      </c>
      <c r="K20" s="20">
        <f>B20-K3</f>
        <v>77</v>
      </c>
      <c r="L20" s="20">
        <f>B20-L3</f>
        <v>114</v>
      </c>
      <c r="M20" s="20">
        <f>B20-M3</f>
        <v>43</v>
      </c>
      <c r="N20" s="20">
        <f>B20-N3</f>
        <v>125</v>
      </c>
      <c r="O20" s="20">
        <f>B20-O3</f>
        <v>80</v>
      </c>
      <c r="P20" s="20">
        <f>B20-P3</f>
        <v>78</v>
      </c>
      <c r="Q20" s="20">
        <f>B20-Q3</f>
        <v>140</v>
      </c>
      <c r="R20" s="20">
        <f>B20-R3</f>
        <v>130</v>
      </c>
      <c r="S20" s="20">
        <f>B20-S3</f>
        <v>142</v>
      </c>
      <c r="T20" s="20">
        <f>B20-T3</f>
        <v>129</v>
      </c>
      <c r="U20" s="20">
        <f>B20-U3</f>
        <v>62</v>
      </c>
      <c r="V20" s="20">
        <f>B20-V3</f>
        <v>136</v>
      </c>
      <c r="W20" s="22">
        <f t="shared" si="0"/>
        <v>95.45</v>
      </c>
    </row>
    <row r="21" spans="1:23" s="9" customFormat="1" ht="15" customHeight="1">
      <c r="A21" s="18" t="s">
        <v>31</v>
      </c>
      <c r="B21" s="19">
        <v>183</v>
      </c>
      <c r="C21" s="20">
        <f>B21-C3</f>
        <v>106</v>
      </c>
      <c r="D21" s="20">
        <f>B21-D3</f>
        <v>83</v>
      </c>
      <c r="E21" s="20">
        <f>B21-E3</f>
        <v>81</v>
      </c>
      <c r="F21" s="20">
        <f>B21-F3</f>
        <v>150</v>
      </c>
      <c r="G21" s="20">
        <f>B21-G3</f>
        <v>112</v>
      </c>
      <c r="H21" s="20">
        <f>B21-H3</f>
        <v>124</v>
      </c>
      <c r="I21" s="20">
        <f>B21-I3</f>
        <v>130</v>
      </c>
      <c r="J21" s="20">
        <f>B21-J3</f>
        <v>115</v>
      </c>
      <c r="K21" s="20">
        <f>B21-K3</f>
        <v>108</v>
      </c>
      <c r="L21" s="20">
        <f>B21-L3</f>
        <v>145</v>
      </c>
      <c r="M21" s="20">
        <f>B21-M3</f>
        <v>74</v>
      </c>
      <c r="N21" s="20">
        <f>B21-N3</f>
        <v>156</v>
      </c>
      <c r="O21" s="20">
        <f>B21-O3</f>
        <v>111</v>
      </c>
      <c r="P21" s="20">
        <f>B21-P3</f>
        <v>109</v>
      </c>
      <c r="Q21" s="20">
        <f>B21-Q3</f>
        <v>171</v>
      </c>
      <c r="R21" s="20">
        <f>B21-R3</f>
        <v>161</v>
      </c>
      <c r="S21" s="20">
        <f>B21-S3</f>
        <v>173</v>
      </c>
      <c r="T21" s="20">
        <f>B21-T3</f>
        <v>160</v>
      </c>
      <c r="U21" s="20">
        <f>B21-U3</f>
        <v>93</v>
      </c>
      <c r="V21" s="20">
        <f>B21-V3</f>
        <v>167</v>
      </c>
      <c r="W21" s="22">
        <f t="shared" si="0"/>
        <v>126.45</v>
      </c>
    </row>
    <row r="22" spans="1:23" s="9" customFormat="1" ht="15" customHeight="1">
      <c r="A22" s="18" t="s">
        <v>32</v>
      </c>
      <c r="B22" s="19">
        <v>299</v>
      </c>
      <c r="C22" s="20">
        <f>B22-C3</f>
        <v>222</v>
      </c>
      <c r="D22" s="21">
        <f>B22-D3</f>
        <v>199</v>
      </c>
      <c r="E22" s="21">
        <f>B22-E3</f>
        <v>197</v>
      </c>
      <c r="F22" s="21">
        <f>B22-F3</f>
        <v>266</v>
      </c>
      <c r="G22" s="21">
        <f>B22-G3</f>
        <v>228</v>
      </c>
      <c r="H22" s="21">
        <f>B22-H3</f>
        <v>240</v>
      </c>
      <c r="I22" s="21">
        <f>B22-I3</f>
        <v>246</v>
      </c>
      <c r="J22" s="21">
        <f>B22-J3</f>
        <v>231</v>
      </c>
      <c r="K22" s="21">
        <f>B22-K3</f>
        <v>224</v>
      </c>
      <c r="L22" s="21">
        <f>B22-L3</f>
        <v>261</v>
      </c>
      <c r="M22" s="21">
        <f>B22-M3</f>
        <v>190</v>
      </c>
      <c r="N22" s="21">
        <f>B22-N3</f>
        <v>272</v>
      </c>
      <c r="O22" s="21">
        <f>B22-O3</f>
        <v>227</v>
      </c>
      <c r="P22" s="21">
        <f>B22-P3</f>
        <v>225</v>
      </c>
      <c r="Q22" s="21">
        <f>B22-Q3</f>
        <v>287</v>
      </c>
      <c r="R22" s="21">
        <f>B22-R3</f>
        <v>277</v>
      </c>
      <c r="S22" s="21">
        <f>B22-S3</f>
        <v>289</v>
      </c>
      <c r="T22" s="21">
        <f>B22-T3</f>
        <v>276</v>
      </c>
      <c r="U22" s="21">
        <f>B22-U3</f>
        <v>209</v>
      </c>
      <c r="V22" s="21">
        <f>B22-V3</f>
        <v>283</v>
      </c>
      <c r="W22" s="22">
        <f t="shared" si="0"/>
        <v>242.45</v>
      </c>
    </row>
    <row r="23" spans="1:23" s="9" customFormat="1" ht="15" customHeight="1">
      <c r="A23" s="18" t="s">
        <v>33</v>
      </c>
      <c r="B23" s="19">
        <v>161</v>
      </c>
      <c r="C23" s="20">
        <f>B23-C3</f>
        <v>84</v>
      </c>
      <c r="D23" s="21">
        <f>B23-D3</f>
        <v>61</v>
      </c>
      <c r="E23" s="21">
        <f>B23-E3</f>
        <v>59</v>
      </c>
      <c r="F23" s="21">
        <f>B23-F3</f>
        <v>128</v>
      </c>
      <c r="G23" s="21">
        <f>B23-G3</f>
        <v>90</v>
      </c>
      <c r="H23" s="21">
        <f>B23-H3</f>
        <v>102</v>
      </c>
      <c r="I23" s="21">
        <f>B23-I3</f>
        <v>108</v>
      </c>
      <c r="J23" s="21">
        <f>B23-J3</f>
        <v>93</v>
      </c>
      <c r="K23" s="21">
        <f>B23-K3</f>
        <v>86</v>
      </c>
      <c r="L23" s="21">
        <f>B23-L3</f>
        <v>123</v>
      </c>
      <c r="M23" s="21">
        <f>B23-M3</f>
        <v>52</v>
      </c>
      <c r="N23" s="21">
        <f>B23-N3</f>
        <v>134</v>
      </c>
      <c r="O23" s="21">
        <f>B23-O3</f>
        <v>89</v>
      </c>
      <c r="P23" s="21">
        <f>B23-P3</f>
        <v>87</v>
      </c>
      <c r="Q23" s="21">
        <f>B23-Q3</f>
        <v>149</v>
      </c>
      <c r="R23" s="21">
        <f>B23-R3</f>
        <v>139</v>
      </c>
      <c r="S23" s="21">
        <f>B23-S3</f>
        <v>151</v>
      </c>
      <c r="T23" s="21">
        <f>B23-T3</f>
        <v>138</v>
      </c>
      <c r="U23" s="21">
        <f>B23-U3</f>
        <v>71</v>
      </c>
      <c r="V23" s="21">
        <f>B23-V3</f>
        <v>145</v>
      </c>
      <c r="W23" s="22">
        <f t="shared" si="0"/>
        <v>104.45</v>
      </c>
    </row>
    <row r="24" spans="1:23" s="9" customFormat="1" ht="39.75" customHeight="1" thickBot="1">
      <c r="A24" s="23" t="s">
        <v>42</v>
      </c>
      <c r="B24" s="24"/>
      <c r="C24" s="25">
        <f>SUM(C3:C23)/20</f>
        <v>109.4</v>
      </c>
      <c r="D24" s="25">
        <f aca="true" t="shared" si="1" ref="D24:W24">SUM(D3:D23)/20</f>
        <v>87.55</v>
      </c>
      <c r="E24" s="25">
        <f t="shared" si="1"/>
        <v>85.65</v>
      </c>
      <c r="F24" s="25">
        <f t="shared" si="1"/>
        <v>151.2</v>
      </c>
      <c r="G24" s="25">
        <f t="shared" si="1"/>
        <v>115.1</v>
      </c>
      <c r="H24" s="25">
        <f t="shared" si="1"/>
        <v>126.5</v>
      </c>
      <c r="I24" s="25">
        <f t="shared" si="1"/>
        <v>132.2</v>
      </c>
      <c r="J24" s="25">
        <f t="shared" si="1"/>
        <v>117.95</v>
      </c>
      <c r="K24" s="25">
        <f t="shared" si="1"/>
        <v>111.3</v>
      </c>
      <c r="L24" s="25">
        <f t="shared" si="1"/>
        <v>146.45</v>
      </c>
      <c r="M24" s="25">
        <f t="shared" si="1"/>
        <v>79</v>
      </c>
      <c r="N24" s="25">
        <f t="shared" si="1"/>
        <v>156.9</v>
      </c>
      <c r="O24" s="25">
        <f t="shared" si="1"/>
        <v>114.15</v>
      </c>
      <c r="P24" s="25">
        <f t="shared" si="1"/>
        <v>112.25</v>
      </c>
      <c r="Q24" s="25">
        <f t="shared" si="1"/>
        <v>171.15</v>
      </c>
      <c r="R24" s="25">
        <f t="shared" si="1"/>
        <v>161.65</v>
      </c>
      <c r="S24" s="25">
        <f t="shared" si="1"/>
        <v>173.05</v>
      </c>
      <c r="T24" s="25">
        <f t="shared" si="1"/>
        <v>160.7</v>
      </c>
      <c r="U24" s="25">
        <f t="shared" si="1"/>
        <v>97.05</v>
      </c>
      <c r="V24" s="25">
        <f t="shared" si="1"/>
        <v>167.35</v>
      </c>
      <c r="W24" s="25">
        <f t="shared" si="1"/>
        <v>126</v>
      </c>
    </row>
    <row r="25" spans="1:23" s="9" customFormat="1" ht="12.75" customHeight="1" thickTop="1">
      <c r="A25" s="37" t="s">
        <v>45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</row>
    <row r="26" spans="1:23" s="9" customFormat="1" ht="12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</row>
    <row r="27" spans="1:23" s="6" customFormat="1" ht="12.75" customHeight="1">
      <c r="A27" s="28" t="s">
        <v>43</v>
      </c>
      <c r="B27" s="29"/>
      <c r="C27" s="29"/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6" customFormat="1" ht="12.75" customHeight="1">
      <c r="A28" s="27" t="s">
        <v>46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="6" customFormat="1" ht="12.75">
      <c r="B29" s="5"/>
    </row>
    <row r="30" s="6" customFormat="1" ht="12.75">
      <c r="B30" s="5"/>
    </row>
    <row r="31" s="3" customFormat="1" ht="12.75">
      <c r="B31" s="4"/>
    </row>
    <row r="32" s="3" customFormat="1" ht="12.75">
      <c r="B32" s="4"/>
    </row>
    <row r="33" s="3" customFormat="1" ht="12.75">
      <c r="B33" s="4"/>
    </row>
    <row r="34" s="3" customFormat="1" ht="12.75">
      <c r="B34" s="4"/>
    </row>
    <row r="35" s="3" customFormat="1" ht="12.75">
      <c r="B35" s="4"/>
    </row>
    <row r="36" s="3" customFormat="1" ht="12.75">
      <c r="B36" s="4"/>
    </row>
    <row r="37" s="3" customFormat="1" ht="12.75">
      <c r="B37" s="4"/>
    </row>
    <row r="38" s="3" customFormat="1" ht="12.75">
      <c r="B38" s="4"/>
    </row>
    <row r="39" s="3" customFormat="1" ht="12.75">
      <c r="B39" s="4"/>
    </row>
    <row r="40" s="3" customFormat="1" ht="12.75">
      <c r="B40" s="4"/>
    </row>
    <row r="41" s="3" customFormat="1" ht="12.75">
      <c r="B41" s="4"/>
    </row>
    <row r="42" s="3" customFormat="1" ht="12.75">
      <c r="B42" s="4"/>
    </row>
    <row r="43" s="3" customFormat="1" ht="12.75">
      <c r="B43" s="4"/>
    </row>
    <row r="44" s="3" customFormat="1" ht="12.75">
      <c r="B44" s="4"/>
    </row>
    <row r="45" s="3" customFormat="1" ht="12.75">
      <c r="B45" s="4"/>
    </row>
    <row r="46" s="3" customFormat="1" ht="12.75">
      <c r="B46" s="4"/>
    </row>
  </sheetData>
  <sheetProtection/>
  <mergeCells count="5">
    <mergeCell ref="A27:N27"/>
    <mergeCell ref="A2:B2"/>
    <mergeCell ref="A1:W1"/>
    <mergeCell ref="A26:W26"/>
    <mergeCell ref="A25:W25"/>
  </mergeCells>
  <hyperlinks>
    <hyperlink ref="A28" r:id="rId1" display="http://www.ars.usda.gov/Services/docs.htm?docid=22808"/>
  </hyperlinks>
  <printOptions/>
  <pageMargins left="0.7" right="0.7" top="0.75" bottom="0.75" header="0.3" footer="0.3"/>
  <pageSetup fitToHeight="0" fitToWidth="1" horizontalDpi="600" verticalDpi="600" orientation="landscape" scale="3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Snacks—impact on caloric intake of substituting fruits and vegetables for other snack foods</dc:title>
  <dc:subject>agricultural economics</dc:subject>
  <dc:creator>Hayden Stewart and Elizabeth Frazao</dc:creator>
  <cp:keywords>caloric intake, substituting fruits and vegetables, other snack foods, snacks, children, calorie-dense snacks, childhood overweight, childhood obesity, healthy snack substitutions, fruits, vegetables, food costs, household food budget</cp:keywords>
  <dc:description/>
  <cp:lastModifiedBy>crogers</cp:lastModifiedBy>
  <cp:lastPrinted>2012-11-27T14:26:49Z</cp:lastPrinted>
  <dcterms:created xsi:type="dcterms:W3CDTF">2011-10-03T16:22:04Z</dcterms:created>
  <dcterms:modified xsi:type="dcterms:W3CDTF">2012-11-28T14:53:16Z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