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71ECA3AE-4837-42D2-870A-B15B2499CAA1}" xr6:coauthVersionLast="47" xr6:coauthVersionMax="47" xr10:uidLastSave="{00000000-0000-0000-0000-000000000000}"/>
  <bookViews>
    <workbookView xWindow="29790" yWindow="945" windowWidth="25560" windowHeight="14835" xr2:uid="{00000000-000D-0000-FFFF-FFFF00000000}"/>
  </bookViews>
  <sheets>
    <sheet name="Mixed Vegetable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1" l="1"/>
  <c r="E4" i="1"/>
  <c r="E7" i="1"/>
  <c r="E6" i="1"/>
  <c r="G4" i="1" l="1"/>
  <c r="G5" i="1"/>
  <c r="G6" i="1"/>
  <c r="G7" i="1"/>
</calcChain>
</file>

<file path=xl/sharedStrings.xml><?xml version="1.0" encoding="utf-8"?>
<sst xmlns="http://schemas.openxmlformats.org/spreadsheetml/2006/main" count="27" uniqueCount="18">
  <si>
    <t>Form</t>
  </si>
  <si>
    <t xml:space="preserve"> </t>
  </si>
  <si>
    <t xml:space="preserve"> per pound</t>
  </si>
  <si>
    <t>Peas &amp; Carrots</t>
  </si>
  <si>
    <t>Preparation yield factor</t>
  </si>
  <si>
    <t xml:space="preserve">Size of a cup equivalent </t>
  </si>
  <si>
    <t>Average price per cup equivalent</t>
  </si>
  <si>
    <r>
      <t>Average retail price</t>
    </r>
    <r>
      <rPr>
        <vertAlign val="superscript"/>
        <sz val="12"/>
        <rFont val="Arial"/>
        <family val="2"/>
      </rPr>
      <t xml:space="preserve"> </t>
    </r>
  </si>
  <si>
    <r>
      <t xml:space="preserve">  Canned</t>
    </r>
    <r>
      <rPr>
        <vertAlign val="superscript"/>
        <sz val="12"/>
        <rFont val="Arial"/>
        <family val="2"/>
      </rPr>
      <t>1</t>
    </r>
  </si>
  <si>
    <r>
      <t xml:space="preserve">  Frozen</t>
    </r>
    <r>
      <rPr>
        <vertAlign val="superscript"/>
        <sz val="12"/>
        <rFont val="Arial"/>
        <family val="2"/>
      </rPr>
      <t>2</t>
    </r>
  </si>
  <si>
    <r>
      <t>Frozen Carrot Pea Corn Green Bean</t>
    </r>
    <r>
      <rPr>
        <vertAlign val="superscript"/>
        <sz val="12"/>
        <rFont val="Arial"/>
        <family val="2"/>
      </rPr>
      <t>3</t>
    </r>
  </si>
  <si>
    <r>
      <t>Frozen Broccoli Cauliflower Carrot</t>
    </r>
    <r>
      <rPr>
        <vertAlign val="superscript"/>
        <sz val="12"/>
        <rFont val="Arial"/>
        <family val="2"/>
      </rPr>
      <t>3</t>
    </r>
  </si>
  <si>
    <t>Mixed vegetables—Average retail price per pound and per cup equivalent, 2022</t>
  </si>
  <si>
    <r>
      <rPr>
        <vertAlign val="superscript"/>
        <sz val="12"/>
        <rFont val="Arial"/>
        <family val="2"/>
      </rPr>
      <t>1</t>
    </r>
    <r>
      <rPr>
        <sz val="12"/>
        <rFont val="Arial"/>
        <family val="2"/>
      </rPr>
      <t>The liquid contents of the can are discarded prior to consumption. Based on USDA, Agricultural Research Service’s (ARS) Food Patterns Equivalents Database (FPED), USDA, ERS assumes that 65 percent of the can's gross weight is solid and 35 percent is liquid medium. The FPED cup-equivalent weight for canned vegetables is the weight of solids and not of the liquid medium in which the vegetable is packed. The preparation yield factor for canned vegetables in the above table does not account for any further preparation that occurs prior to consumption.</t>
    </r>
  </si>
  <si>
    <r>
      <rPr>
        <vertAlign val="superscript"/>
        <sz val="12"/>
        <rFont val="Arial"/>
        <family val="2"/>
      </rPr>
      <t>2</t>
    </r>
    <r>
      <rPr>
        <sz val="12"/>
        <rFont val="Arial"/>
        <family val="2"/>
      </rPr>
      <t xml:space="preserve">USDA, ARS’ </t>
    </r>
    <r>
      <rPr>
        <i/>
        <sz val="12"/>
        <rFont val="Arial"/>
        <family val="2"/>
      </rPr>
      <t>Agriculture Handbook No. 102</t>
    </r>
    <r>
      <rPr>
        <sz val="12"/>
        <rFont val="Arial"/>
        <family val="2"/>
      </rPr>
      <t xml:space="preserve"> reports a preparation yield of 99 percent for boiling or steaming frozen peas and carrots.</t>
    </r>
  </si>
  <si>
    <r>
      <rPr>
        <vertAlign val="superscript"/>
        <sz val="12"/>
        <rFont val="Arial"/>
        <family val="2"/>
      </rPr>
      <t>3</t>
    </r>
    <r>
      <rPr>
        <sz val="12"/>
        <rFont val="Arial"/>
        <family val="2"/>
      </rPr>
      <t xml:space="preserve">USDA, ARS’ </t>
    </r>
    <r>
      <rPr>
        <i/>
        <sz val="12"/>
        <rFont val="Arial"/>
        <family val="2"/>
      </rPr>
      <t>Agriculture Handbook No. 102</t>
    </r>
    <r>
      <rPr>
        <sz val="12"/>
        <rFont val="Arial"/>
        <family val="2"/>
      </rPr>
      <t xml:space="preserve"> reports an average preparation yield of 97 percent for boiling or steaming all types of frozen mixed vegetables.</t>
    </r>
  </si>
  <si>
    <t>Pounds</t>
  </si>
  <si>
    <r>
      <t xml:space="preserve">Source: USDA, Economic Research Service (ERS) calculations from 2022 Circana (formerly Information Resources, Inc. (IRI)) OmniMarket Core Outlets (formerly InfoScan) data; and USDA, ARS, </t>
    </r>
    <r>
      <rPr>
        <i/>
        <sz val="12"/>
        <rFont val="Arial"/>
        <family val="2"/>
      </rPr>
      <t>Agriculture Handbook No. 102, Food Yields Summarized by Different Stages of Preparation</t>
    </r>
    <r>
      <rPr>
        <sz val="12"/>
        <rFont val="Arial"/>
        <family val="2"/>
      </rPr>
      <t>, 1975 (AH102), Food Patterns Equivalents Database (FPED) 2017–18, and the FPED's accompanying Methodology and User Guide.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</si>
</sst>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9"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
      <sz val="12"/>
      <color theme="1"/>
      <name val="Arial"/>
      <family val="2"/>
    </font>
    <font>
      <i/>
      <sz val="12"/>
      <name val="Arial"/>
      <family val="2"/>
    </font>
  </fonts>
  <fills count="3">
    <fill>
      <patternFill patternType="none"/>
    </fill>
    <fill>
      <patternFill patternType="gray125"/>
    </fill>
    <fill>
      <patternFill patternType="solid">
        <fgColor rgb="FFFFFFCC"/>
      </patternFill>
    </fill>
  </fills>
  <borders count="13">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style="thin">
        <color theme="0" tint="-0.499984740745262"/>
      </left>
      <right/>
      <top style="double">
        <color indexed="64"/>
      </top>
      <bottom style="thin">
        <color theme="0"/>
      </bottom>
      <diagonal/>
    </border>
    <border>
      <left style="thin">
        <color indexed="64"/>
      </left>
      <right style="thin">
        <color indexed="64"/>
      </right>
      <top style="thin">
        <color indexed="64"/>
      </top>
      <bottom style="double">
        <color indexed="64"/>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6">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xf numFmtId="0" fontId="5" fillId="0" borderId="10" xfId="0" applyFont="1" applyBorder="1" applyAlignment="1">
      <alignment vertical="center" wrapText="1"/>
    </xf>
    <xf numFmtId="2" fontId="5" fillId="0" borderId="8" xfId="0" applyNumberFormat="1" applyFont="1" applyBorder="1" applyAlignment="1">
      <alignment horizontal="centerContinuous" vertical="center" wrapText="1"/>
    </xf>
    <xf numFmtId="2" fontId="5" fillId="0" borderId="7" xfId="0" applyNumberFormat="1" applyFont="1" applyBorder="1" applyAlignment="1">
      <alignment horizontal="centerContinuous" vertical="center" wrapText="1"/>
    </xf>
    <xf numFmtId="9" fontId="5" fillId="0" borderId="9" xfId="1" applyFont="1" applyBorder="1" applyAlignment="1">
      <alignment horizontal="center" vertical="center" wrapText="1"/>
    </xf>
    <xf numFmtId="2" fontId="5" fillId="0" borderId="7" xfId="0" applyNumberFormat="1" applyFont="1" applyBorder="1" applyAlignment="1">
      <alignment horizontal="centerContinuous" vertical="center"/>
    </xf>
    <xf numFmtId="0" fontId="5" fillId="0" borderId="12" xfId="0" applyFont="1" applyBorder="1" applyAlignment="1">
      <alignment horizontal="center" vertical="center" wrapText="1"/>
    </xf>
    <xf numFmtId="0" fontId="5" fillId="0" borderId="6" xfId="0" applyFont="1" applyBorder="1" applyAlignment="1">
      <alignment vertical="center"/>
    </xf>
    <xf numFmtId="164" fontId="5" fillId="0" borderId="6" xfId="0" applyNumberFormat="1" applyFont="1" applyBorder="1" applyAlignment="1">
      <alignment horizontal="center" vertical="center"/>
    </xf>
    <xf numFmtId="0" fontId="7" fillId="0" borderId="6" xfId="0" applyFont="1" applyBorder="1"/>
    <xf numFmtId="1" fontId="5" fillId="0" borderId="6" xfId="0" applyNumberFormat="1" applyFont="1" applyBorder="1" applyAlignment="1">
      <alignment horizontal="center" vertical="center" wrapText="1"/>
    </xf>
    <xf numFmtId="2" fontId="5" fillId="0" borderId="6" xfId="0" applyNumberFormat="1" applyFont="1" applyBorder="1" applyAlignment="1">
      <alignment horizontal="center"/>
    </xf>
    <xf numFmtId="2" fontId="5" fillId="0" borderId="6" xfId="0" applyNumberFormat="1" applyFont="1" applyBorder="1" applyAlignment="1">
      <alignment horizontal="center" vertical="center"/>
    </xf>
    <xf numFmtId="0" fontId="4" fillId="0" borderId="5" xfId="0" applyFont="1" applyBorder="1"/>
    <xf numFmtId="0" fontId="5" fillId="0" borderId="4" xfId="0" applyFont="1" applyBorder="1" applyAlignment="1">
      <alignment vertical="center"/>
    </xf>
    <xf numFmtId="164" fontId="5" fillId="0" borderId="4" xfId="0" applyNumberFormat="1"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4" xfId="2" applyFont="1" applyBorder="1" applyAlignment="1">
      <alignment horizontal="center" vertical="center"/>
    </xf>
    <xf numFmtId="164" fontId="5" fillId="0" borderId="4" xfId="2" applyNumberFormat="1" applyFont="1" applyBorder="1" applyAlignment="1">
      <alignment horizontal="center" vertical="center"/>
    </xf>
    <xf numFmtId="2" fontId="5" fillId="0" borderId="4" xfId="0" applyNumberFormat="1" applyFont="1" applyBorder="1" applyAlignment="1">
      <alignment horizontal="center" vertical="center"/>
    </xf>
    <xf numFmtId="0" fontId="5" fillId="0" borderId="11" xfId="0" applyFont="1" applyBorder="1" applyAlignment="1">
      <alignment vertical="center"/>
    </xf>
    <xf numFmtId="164" fontId="5" fillId="0" borderId="11" xfId="0" applyNumberFormat="1" applyFont="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2" applyFont="1" applyBorder="1" applyAlignment="1">
      <alignment horizontal="center" vertical="center"/>
    </xf>
    <xf numFmtId="164" fontId="5" fillId="0" borderId="11" xfId="2" applyNumberFormat="1" applyFont="1" applyBorder="1" applyAlignment="1">
      <alignment horizontal="center" vertical="center"/>
    </xf>
    <xf numFmtId="0" fontId="5" fillId="0" borderId="3" xfId="0" applyFont="1" applyBorder="1"/>
    <xf numFmtId="0" fontId="5" fillId="0" borderId="2" xfId="0" applyFont="1" applyBorder="1"/>
    <xf numFmtId="0" fontId="4" fillId="0" borderId="2" xfId="0" applyFont="1" applyBorder="1"/>
    <xf numFmtId="2" fontId="5" fillId="0" borderId="2" xfId="0" applyNumberFormat="1" applyFont="1" applyBorder="1"/>
    <xf numFmtId="165" fontId="7" fillId="0" borderId="4" xfId="0" applyNumberFormat="1" applyFont="1" applyBorder="1" applyAlignment="1">
      <alignment horizontal="center" vertical="center"/>
    </xf>
    <xf numFmtId="165" fontId="7" fillId="0" borderId="11" xfId="0" applyNumberFormat="1" applyFont="1" applyBorder="1" applyAlignment="1">
      <alignment horizontal="center" vertical="center"/>
    </xf>
  </cellXfs>
  <cellStyles count="9">
    <cellStyle name="Normal" xfId="0" builtinId="0"/>
    <cellStyle name="Normal 2" xfId="4" xr:uid="{00000000-0005-0000-0000-000001000000}"/>
    <cellStyle name="Normal 4" xfId="2" xr:uid="{00000000-0005-0000-0000-000002000000}"/>
    <cellStyle name="Normal 5" xfId="3"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
  <sheetViews>
    <sheetView tabSelected="1" workbookViewId="0"/>
  </sheetViews>
  <sheetFormatPr defaultRowHeight="15.75" x14ac:dyDescent="0.25"/>
  <cols>
    <col min="1" max="1" width="39.5703125" style="3" bestFit="1" customWidth="1"/>
    <col min="2" max="2" width="12" style="3" customWidth="1"/>
    <col min="3" max="3" width="11.85546875" style="3" bestFit="1" customWidth="1"/>
    <col min="4" max="4" width="13" style="3" bestFit="1" customWidth="1"/>
    <col min="5" max="5" width="12" style="3" bestFit="1" customWidth="1"/>
    <col min="6" max="6" width="8.85546875" style="3" bestFit="1" customWidth="1"/>
    <col min="7" max="7" width="19.42578125" style="3" bestFit="1" customWidth="1"/>
    <col min="8" max="16384" width="9.140625" style="3"/>
  </cols>
  <sheetData>
    <row r="1" spans="1:7" ht="16.5" thickBot="1" x14ac:dyDescent="0.3">
      <c r="A1" s="1" t="s">
        <v>12</v>
      </c>
      <c r="B1" s="2"/>
      <c r="C1" s="2"/>
      <c r="D1" s="2"/>
      <c r="E1" s="2"/>
      <c r="F1" s="2"/>
      <c r="G1" s="2"/>
    </row>
    <row r="2" spans="1:7" ht="30.75" thickTop="1" x14ac:dyDescent="0.25">
      <c r="A2" s="4" t="s">
        <v>0</v>
      </c>
      <c r="B2" s="5" t="s">
        <v>7</v>
      </c>
      <c r="C2" s="6"/>
      <c r="D2" s="7" t="s">
        <v>4</v>
      </c>
      <c r="E2" s="5" t="s">
        <v>5</v>
      </c>
      <c r="F2" s="8"/>
      <c r="G2" s="9" t="s">
        <v>6</v>
      </c>
    </row>
    <row r="3" spans="1:7" x14ac:dyDescent="0.25">
      <c r="A3" s="10" t="s">
        <v>3</v>
      </c>
      <c r="B3" s="11" t="s">
        <v>1</v>
      </c>
      <c r="C3" s="12"/>
      <c r="D3" s="13" t="s">
        <v>1</v>
      </c>
      <c r="E3" s="14" t="s">
        <v>1</v>
      </c>
      <c r="F3" s="15" t="s">
        <v>1</v>
      </c>
      <c r="G3" s="16"/>
    </row>
    <row r="4" spans="1:7" ht="18" x14ac:dyDescent="0.25">
      <c r="A4" s="17" t="s">
        <v>8</v>
      </c>
      <c r="B4" s="18">
        <v>1.4753746104219201</v>
      </c>
      <c r="C4" s="19" t="s">
        <v>2</v>
      </c>
      <c r="D4" s="20">
        <v>0.65</v>
      </c>
      <c r="E4" s="34">
        <f>(100/0.65)/453.59237</f>
        <v>0.33917271105365782</v>
      </c>
      <c r="F4" s="21" t="s">
        <v>16</v>
      </c>
      <c r="G4" s="22">
        <f>B4*E4/D4</f>
        <v>0.76985662528697985</v>
      </c>
    </row>
    <row r="5" spans="1:7" ht="18" x14ac:dyDescent="0.25">
      <c r="A5" s="17" t="s">
        <v>9</v>
      </c>
      <c r="B5" s="18">
        <v>1.8432871664572399</v>
      </c>
      <c r="C5" s="19" t="s">
        <v>2</v>
      </c>
      <c r="D5" s="23">
        <v>0.99</v>
      </c>
      <c r="E5" s="34">
        <f>(100/0.65)/453.59237</f>
        <v>0.33917271105365782</v>
      </c>
      <c r="F5" s="21" t="s">
        <v>16</v>
      </c>
      <c r="G5" s="22">
        <f>B5*E5/D5</f>
        <v>0.63150778333102742</v>
      </c>
    </row>
    <row r="6" spans="1:7" ht="18" x14ac:dyDescent="0.25">
      <c r="A6" s="10" t="s">
        <v>10</v>
      </c>
      <c r="B6" s="18">
        <v>1.7858556957551499</v>
      </c>
      <c r="C6" s="19" t="s">
        <v>2</v>
      </c>
      <c r="D6" s="20">
        <v>0.97</v>
      </c>
      <c r="E6" s="34">
        <f>(100/0.66)/453.59237</f>
        <v>0.33403373058314778</v>
      </c>
      <c r="F6" s="21" t="s">
        <v>16</v>
      </c>
      <c r="G6" s="22">
        <f>B6*E6/D6</f>
        <v>0.61498560859407803</v>
      </c>
    </row>
    <row r="7" spans="1:7" ht="18.75" thickBot="1" x14ac:dyDescent="0.3">
      <c r="A7" s="24" t="s">
        <v>11</v>
      </c>
      <c r="B7" s="25">
        <v>2.1537847512860502</v>
      </c>
      <c r="C7" s="26" t="s">
        <v>2</v>
      </c>
      <c r="D7" s="27">
        <v>0.97</v>
      </c>
      <c r="E7" s="35">
        <f>(100/0.71)/453.59237</f>
        <v>0.31051022842940507</v>
      </c>
      <c r="F7" s="28" t="s">
        <v>16</v>
      </c>
      <c r="G7" s="29">
        <f>B7*E7/D7</f>
        <v>0.68945587124701124</v>
      </c>
    </row>
    <row r="8" spans="1:7" ht="19.5" thickTop="1" x14ac:dyDescent="0.25">
      <c r="A8" s="30" t="s">
        <v>13</v>
      </c>
      <c r="B8" s="30"/>
      <c r="C8" s="30"/>
      <c r="D8" s="30"/>
      <c r="E8" s="30"/>
      <c r="F8" s="30"/>
      <c r="G8" s="30"/>
    </row>
    <row r="9" spans="1:7" ht="18.75" x14ac:dyDescent="0.25">
      <c r="A9" s="31" t="s">
        <v>14</v>
      </c>
      <c r="B9" s="32"/>
      <c r="C9" s="32"/>
      <c r="D9" s="32"/>
      <c r="E9" s="32"/>
      <c r="F9" s="32"/>
      <c r="G9" s="32"/>
    </row>
    <row r="10" spans="1:7" ht="18.75" x14ac:dyDescent="0.25">
      <c r="A10" s="31" t="s">
        <v>15</v>
      </c>
      <c r="B10" s="31"/>
      <c r="C10" s="31"/>
      <c r="D10" s="31"/>
      <c r="E10" s="31"/>
      <c r="F10" s="31"/>
      <c r="G10" s="31"/>
    </row>
    <row r="11" spans="1:7" x14ac:dyDescent="0.25">
      <c r="A11" s="33" t="s">
        <v>17</v>
      </c>
      <c r="B11" s="33"/>
      <c r="C11" s="33"/>
      <c r="D11" s="33"/>
      <c r="E11" s="33"/>
      <c r="F11" s="33"/>
      <c r="G11" s="3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Mixed Vegetables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Mixed vegetables—Average retail price per pound and per cup equivalent</dc:title>
  <dc:subject>Agricultural Economics</dc:subject>
  <dc:creator>Hayden Stewart; Jeffrey Hyman</dc:creator>
  <cp:keywords>fruit and vegetable prices, retail prices, costs to consume, costs per edible cup equivalent, mixed vegetables</cp:keywords>
  <dc:description>Excel table showing average price per cup equivalent for mixed vegetables in 2022.</dc:description>
  <cp:lastModifiedBy>Hyman, Jeffrey - REE-ERS</cp:lastModifiedBy>
  <cp:revision/>
  <dcterms:created xsi:type="dcterms:W3CDTF">2015-03-11T13:30:07Z</dcterms:created>
  <dcterms:modified xsi:type="dcterms:W3CDTF">2024-05-21T01:50:28Z</dcterms:modified>
  <cp:category/>
  <cp:contentStatus/>
</cp:coreProperties>
</file>