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163FC334-4B1A-4005-96DE-BA733B8E0420}" xr6:coauthVersionLast="47" xr6:coauthVersionMax="47" xr10:uidLastSave="{00000000-0000-0000-0000-000000000000}"/>
  <bookViews>
    <workbookView xWindow="2730" yWindow="1365" windowWidth="25560" windowHeight="14835" xr2:uid="{00000000-000D-0000-FFFF-FFFF00000000}"/>
  </bookViews>
  <sheets>
    <sheet name="Cabbag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D4" i="1"/>
  <c r="E3" i="1" l="1"/>
  <c r="G3" i="1" s="1"/>
  <c r="E4" i="1"/>
  <c r="E5" i="1"/>
  <c r="G5" i="1" s="1"/>
  <c r="G4" i="1" l="1"/>
</calcChain>
</file>

<file path=xl/sharedStrings.xml><?xml version="1.0" encoding="utf-8"?>
<sst xmlns="http://schemas.openxmlformats.org/spreadsheetml/2006/main" count="18" uniqueCount="14">
  <si>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</si>
  <si>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</si>
  <si>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</si>
  <si>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</si>
  <si>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</si>
  <si>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</si>
  <si>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 green cabbage</t>
    </r>
    <r>
      <rPr>
        <vertAlign val="superscript"/>
        <sz val="12"/>
        <rFont val="Arial"/>
        <family val="2"/>
      </rPr>
      <t>1</t>
    </r>
  </si>
  <si>
    <r>
      <t>Fresh red cabbage</t>
    </r>
    <r>
      <rPr>
        <vertAlign val="superscript"/>
        <sz val="12"/>
        <rFont val="Arial"/>
        <family val="2"/>
      </rPr>
      <t>1</t>
    </r>
  </si>
  <si>
    <r>
      <t>Sauerkraut</t>
    </r>
    <r>
      <rPr>
        <vertAlign val="superscript"/>
        <sz val="12"/>
        <rFont val="Arial"/>
        <family val="2"/>
      </rPr>
      <t>2</t>
    </r>
  </si>
  <si>
    <t>Cabbage—Average retail price per pound and per cup equivalent, 2022</t>
  </si>
  <si>
    <r>
      <rPr>
        <vertAlign val="superscript"/>
        <sz val="12"/>
        <rFont val="Arial"/>
        <family val="2"/>
      </rPr>
      <t>1</t>
    </r>
    <r>
      <rPr>
        <sz val="12"/>
        <rFont val="Arial"/>
        <family val="2"/>
      </rPr>
      <t xml:space="preserve">It is assumed that consumers discard the inedible outer leaves and inner core of the cabbage. They then cook the remaining vegetable prior to consumption. The USDA, Agricultural Research Service’s (ARS) Food and Nutrient Database for Dietary Studies (FNDDS) reports that about 81 percent of a head of cabbage is edible. However, when these parts are boiled or steamed, another 4 percent of the remaining weight is lost. This implies an overall preparation yield of about 78 percent.   </t>
    </r>
  </si>
  <si>
    <r>
      <rPr>
        <vertAlign val="superscript"/>
        <sz val="12"/>
        <rFont val="Arial"/>
        <family val="2"/>
      </rPr>
      <t>2</t>
    </r>
    <r>
      <rPr>
        <sz val="12"/>
        <rFont val="Arial"/>
        <family val="2"/>
      </rPr>
      <t>Includes sauerkraut packed in cans. The container's liquid contents are discarded prior to consumption. Based on USDA, ARS’ Food Patterns Equivalents Database (FPED), USDA, ERS assumes that 65 percent of the retail product's gross weight is solid and 35 percent is liquid medium. The FPED cup-equivalent weight for canned sauerkraut is the weight of the solids and not of the liquid medium in which the vegetable is packed. The preparation yield factor for canned sauerkraut in the above table does not account for any further preparation that occurs prior to consumption.</t>
    </r>
  </si>
  <si>
    <t>Source: USDA, Economic Research Service (ERS) calculations from 2022 Circana (formerly Information Resources, Inc. (IRI)) OmniMarket Core Outlets (formerly InfoScan) data; and USDA, ARS, Food and Nutrient Database for Dietary Studies (FNDDS) 2015–16,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</si>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</sst>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2"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4" xfId="0" applyNumberFormat="1" applyFont="1" applyBorder="1" applyAlignment="1">
      <alignment horizontal="centerContinuous" vertical="center" wrapText="1"/>
    </xf>
    <xf numFmtId="9" fontId="5" fillId="0" borderId="11" xfId="1" applyFont="1" applyBorder="1" applyAlignment="1">
      <alignment horizontal="center" vertical="center" wrapText="1"/>
    </xf>
    <xf numFmtId="2" fontId="5" fillId="0" borderId="14" xfId="0" applyNumberFormat="1" applyFont="1" applyBorder="1" applyAlignment="1">
      <alignment horizontal="centerContinuous" vertical="center"/>
    </xf>
    <xf numFmtId="0" fontId="5" fillId="0" borderId="15" xfId="0" applyFont="1" applyBorder="1" applyAlignment="1">
      <alignment horizontal="center" vertical="center" wrapText="1"/>
    </xf>
    <xf numFmtId="0" fontId="5" fillId="0" borderId="10" xfId="0" applyFont="1" applyBorder="1" applyAlignment="1">
      <alignment vertical="center"/>
    </xf>
    <xf numFmtId="164" fontId="5" fillId="0" borderId="8" xfId="0" applyNumberFormat="1" applyFont="1" applyBorder="1" applyAlignment="1">
      <alignment horizontal="center" vertical="center"/>
    </xf>
    <xf numFmtId="2" fontId="5" fillId="0" borderId="8" xfId="0" applyNumberFormat="1" applyFont="1" applyBorder="1" applyAlignment="1">
      <alignment horizontal="center" vertical="center"/>
    </xf>
    <xf numFmtId="165" fontId="5" fillId="0" borderId="9" xfId="0" applyNumberFormat="1" applyFont="1" applyBorder="1" applyAlignment="1">
      <alignment horizontal="center" vertical="center"/>
    </xf>
    <xf numFmtId="0" fontId="5" fillId="0" borderId="8" xfId="2" applyFont="1" applyBorder="1" applyAlignment="1">
      <alignment horizontal="center" vertical="center"/>
    </xf>
    <xf numFmtId="164" fontId="5" fillId="0" borderId="7" xfId="2" applyNumberFormat="1" applyFont="1" applyBorder="1" applyAlignment="1">
      <alignment horizontal="center" vertical="center"/>
    </xf>
    <xf numFmtId="0" fontId="5" fillId="0" borderId="6" xfId="0" applyFont="1" applyBorder="1" applyAlignment="1">
      <alignment vertical="center"/>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164" fontId="5" fillId="0" borderId="3" xfId="0" applyNumberFormat="1" applyFont="1" applyBorder="1" applyAlignment="1">
      <alignment horizontal="center" vertical="center"/>
    </xf>
    <xf numFmtId="2" fontId="5" fillId="0" borderId="2" xfId="0" applyNumberFormat="1" applyFont="1" applyBorder="1"/>
    <xf numFmtId="0" fontId="4" fillId="0" borderId="0" xfId="0" applyFont="1"/>
    <xf numFmtId="0" fontId="5" fillId="0" borderId="2" xfId="0" applyFont="1" applyBorder="1"/>
    <xf numFmtId="165" fontId="7" fillId="0" borderId="8" xfId="0" applyNumberFormat="1" applyFont="1" applyBorder="1" applyAlignment="1">
      <alignment horizontal="center" vertical="center"/>
    </xf>
    <xf numFmtId="165" fontId="7" fillId="0" borderId="4" xfId="0" applyNumberFormat="1" applyFont="1" applyBorder="1" applyAlignment="1">
      <alignment horizontal="center" vertical="center"/>
    </xf>
  </cellXfs>
  <cellStyles count="9">
    <cellStyle name="Normal" xfId="0" builtinId="0"/>
    <cellStyle name="Normal 2" xfId="3" xr:uid="{00000000-0005-0000-0000-000001000000}"/>
    <cellStyle name="Normal 4" xfId="2"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workbookViewId="0"/>
  </sheetViews>
  <sheetFormatPr defaultRowHeight="15.75" x14ac:dyDescent="0.25"/>
  <cols>
    <col min="1" max="1" width="24" style="22" bestFit="1" customWidth="1"/>
    <col min="2" max="2" width="12" style="22" customWidth="1"/>
    <col min="3" max="3" width="11.85546875" style="22" bestFit="1" customWidth="1"/>
    <col min="4" max="4" width="13" style="22" bestFit="1" customWidth="1"/>
    <col min="5" max="5" width="12" style="22" customWidth="1"/>
    <col min="6" max="6" width="8.85546875" style="22" bestFit="1" customWidth="1"/>
    <col min="7" max="7" width="19.42578125" style="22" bestFit="1" customWidth="1"/>
    <col min="8" max="16384" width="9.140625" style="22"/>
  </cols>
  <sheetData>
    <row r="1" spans="1:7" s="2" customFormat="1" ht="16.5" thickBot="1" x14ac:dyDescent="0.3">
      <c r="A1" s="1" t="s">
        <v>9</v>
      </c>
    </row>
    <row r="2" spans="1:7" s="2" customFormat="1" ht="30.75" thickTop="1" x14ac:dyDescent="0.25">
      <c r="A2" s="3" t="s">
        <v>0</v>
      </c>
      <c r="B2" s="4" t="s">
        <v>5</v>
      </c>
      <c r="C2" s="5"/>
      <c r="D2" s="6" t="s">
        <v>2</v>
      </c>
      <c r="E2" s="4" t="s">
        <v>3</v>
      </c>
      <c r="F2" s="7"/>
      <c r="G2" s="8" t="s">
        <v>4</v>
      </c>
    </row>
    <row r="3" spans="1:7" s="2" customFormat="1" ht="18" x14ac:dyDescent="0.25">
      <c r="A3" s="9" t="s">
        <v>6</v>
      </c>
      <c r="B3" s="10">
        <v>0.79700791255411596</v>
      </c>
      <c r="C3" s="11" t="s">
        <v>1</v>
      </c>
      <c r="D3" s="12">
        <f>(23/(453.59237/16))*1198/1248</f>
        <v>0.77879707336437398</v>
      </c>
      <c r="E3" s="24">
        <f>150/453.59237</f>
        <v>0.33069339327731634</v>
      </c>
      <c r="F3" s="13" t="s">
        <v>13</v>
      </c>
      <c r="G3" s="14">
        <f>B3*E3/D3</f>
        <v>0.33842609337603091</v>
      </c>
    </row>
    <row r="4" spans="1:7" s="2" customFormat="1" ht="18" x14ac:dyDescent="0.25">
      <c r="A4" s="9" t="s">
        <v>7</v>
      </c>
      <c r="B4" s="10">
        <v>1.2604166888194599</v>
      </c>
      <c r="C4" s="11" t="s">
        <v>1</v>
      </c>
      <c r="D4" s="12">
        <f>(23/(453.59237/16))*1089/1134</f>
        <v>0.7791066357593831</v>
      </c>
      <c r="E4" s="24">
        <f>150/453.59237</f>
        <v>0.33069339327731634</v>
      </c>
      <c r="F4" s="13" t="s">
        <v>13</v>
      </c>
      <c r="G4" s="14">
        <f>B4*E4/D4</f>
        <v>0.53498642244627637</v>
      </c>
    </row>
    <row r="5" spans="1:7" s="2" customFormat="1" ht="18.75" thickBot="1" x14ac:dyDescent="0.3">
      <c r="A5" s="15" t="s">
        <v>8</v>
      </c>
      <c r="B5" s="16">
        <v>1.4779610606384701</v>
      </c>
      <c r="C5" s="17" t="s">
        <v>1</v>
      </c>
      <c r="D5" s="18">
        <v>0.65</v>
      </c>
      <c r="E5" s="25">
        <f>140/453.59237</f>
        <v>0.30864716705882861</v>
      </c>
      <c r="F5" s="19" t="s">
        <v>13</v>
      </c>
      <c r="G5" s="20">
        <f>B5*E5/D5</f>
        <v>0.70179768367588513</v>
      </c>
    </row>
    <row r="6" spans="1:7" ht="19.5" thickTop="1" x14ac:dyDescent="0.25">
      <c r="A6" s="21" t="s">
        <v>10</v>
      </c>
      <c r="B6" s="21"/>
      <c r="C6" s="21"/>
      <c r="D6" s="21"/>
      <c r="E6" s="21"/>
      <c r="F6" s="21"/>
      <c r="G6" s="21"/>
    </row>
    <row r="7" spans="1:7" ht="18.75" x14ac:dyDescent="0.25">
      <c r="A7" s="23" t="s">
        <v>11</v>
      </c>
      <c r="B7" s="23"/>
      <c r="C7" s="23"/>
      <c r="D7" s="23"/>
      <c r="E7" s="23"/>
      <c r="F7" s="23"/>
      <c r="G7" s="23"/>
    </row>
    <row r="8" spans="1:7" x14ac:dyDescent="0.25">
      <c r="A8" s="21" t="s">
        <v>12</v>
      </c>
      <c r="B8" s="21"/>
      <c r="C8" s="21"/>
      <c r="D8" s="21"/>
      <c r="E8" s="21"/>
      <c r="F8" s="21"/>
      <c r="G8"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Cabbage</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Cabbage—Average retail price per pound and per cup equivalent</dc:title>
  <dc:subject>Agricultural Economics</dc:subject>
  <dc:creator>Hayden Stewart; Jeffrey Hyman</dc:creator>
  <cp:keywords>fruit and vegetable prices, retail prices, costs to consume, costs per edible cup equivalent, cabbage</cp:keywords>
  <dc:description>Excel table showing average price per cup equivalent for cabbage in 2022.</dc:description>
  <cp:lastModifiedBy>Hyman, Jeffrey - REE-ERS</cp:lastModifiedBy>
  <cp:revision/>
  <dcterms:created xsi:type="dcterms:W3CDTF">2015-03-11T13:05:55Z</dcterms:created>
  <dcterms:modified xsi:type="dcterms:W3CDTF">2024-05-21T00:21:28Z</dcterms:modified>
  <cp:category/>
  <cp:contentStatus/>
</cp:coreProperties>
</file>