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525" activeTab="0"/>
  </bookViews>
  <sheets>
    <sheet name="table3" sheetId="1" r:id="rId1"/>
  </sheets>
  <definedNames>
    <definedName name="_xlnm.Print_Area" localSheetId="0">'table3'!#REF!</definedName>
  </definedNames>
  <calcPr fullCalcOnLoad="1"/>
</workbook>
</file>

<file path=xl/sharedStrings.xml><?xml version="1.0" encoding="utf-8"?>
<sst xmlns="http://schemas.openxmlformats.org/spreadsheetml/2006/main" count="62" uniqueCount="62">
  <si>
    <t>Year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</si>
  <si>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</si>
  <si>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</si>
  <si>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</si>
  <si>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</si>
  <si>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</si>
  <si>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</si>
  <si>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</si>
  <si>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</si>
  <si>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</si>
  <si>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</si>
  <si>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</si>
  <si>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</si>
  <si>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</si>
  <si>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</si>
  <si>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</si>
  <si>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</si>
  <si>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</si>
  <si>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</si>
  <si>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</si>
  <si>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</si>
  <si>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</si>
  <si>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</si>
  <si>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</si>
  <si>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</si>
  <si>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</si>
  <si>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</si>
  <si>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</si>
  <si>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</si>
  <si>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</si>
  <si>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</si>
  <si>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</si>
  <si>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</si>
  <si>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</si>
  <si>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</si>
  <si>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</si>
  <si>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</si>
  <si>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</si>
  <si>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</si>
  <si>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</si>
  <si>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</si>
  <si>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</si>
  <si>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</si>
  <si>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</si>
  <si>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</si>
  <si>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</si>
  <si>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</si>
  <si>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</si>
  <si>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</si>
  <si>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1960-66</t>
  </si>
  <si>
    <t>1966-69</t>
  </si>
  <si>
    <t>1969-73</t>
  </si>
  <si>
    <t>1973-79</t>
  </si>
  <si>
    <t>Note: Indices are relative to Alabama in 1996 = 1.</t>
  </si>
  <si>
    <t>1960-2004</t>
  </si>
  <si>
    <t>Table 3. Indices of total farm output by State, 1960-2004</t>
  </si>
  <si>
    <t>See average annual change for different time periods at the bottom of this table.</t>
  </si>
  <si>
    <t>Average annual growth rates (percent)</t>
  </si>
  <si>
    <t>1990-2000</t>
  </si>
  <si>
    <t>1979-81</t>
  </si>
  <si>
    <t>1981-90</t>
  </si>
  <si>
    <t>2000-04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</si>
</sst>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0"/>
    <numFmt numFmtId="166" formatCode="0.000"/>
    <numFmt numFmtId="167" formatCode="0.0"/>
    <numFmt numFmtId="168" formatCode="0.00;[Red]0.00"/>
    <numFmt numFmtId="169" formatCode="0.0;[Red]0.0"/>
    <numFmt numFmtId="170" formatCode="0.00;[Red]\-0.00"/>
  </numFmts>
  <fonts count="10">
    <font>
      <sz val="12"/>
      <name val="H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LV"/>
      <family val="0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2"/>
      <color indexed="12"/>
      <name val="HLV"/>
      <family val="0"/>
    </font>
    <font>
      <u val="single"/>
      <sz val="12"/>
      <color indexed="36"/>
      <name val="HLV"/>
      <family val="0"/>
    </font>
    <font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164" fontId="0" fillId="0" borderId="0" xfId="0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1" xfId="0" applyNumberFormat="1" applyFont="1" applyFill="1" applyBorder="1" applyAlignment="1">
      <alignment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horizontal="center"/>
    </xf>
    <xf numFmtId="164" fontId="6" fillId="0" borderId="1" xfId="0" applyFont="1" applyFill="1" applyBorder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1" xfId="0" applyNumberFormat="1" applyFont="1" applyFill="1" applyBorder="1" applyAlignment="1">
      <alignment/>
    </xf>
    <xf numFmtId="164" fontId="6" fillId="0" borderId="1" xfId="0" applyFont="1" applyFill="1" applyBorder="1" applyAlignment="1">
      <alignment/>
    </xf>
    <xf numFmtId="164" fontId="1" fillId="0" borderId="0" xfId="0" applyFont="1" applyFill="1" applyAlignment="1">
      <alignment/>
    </xf>
    <xf numFmtId="0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/>
    </xf>
    <xf numFmtId="0" fontId="6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/>
    </xf>
    <xf numFmtId="164" fontId="6" fillId="0" borderId="1" xfId="0" applyFont="1" applyBorder="1" applyAlignment="1">
      <alignment/>
    </xf>
    <xf numFmtId="0" fontId="6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164" fontId="9" fillId="0" borderId="0" xfId="16" applyFont="1" applyAlignment="1">
      <alignment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64" fontId="0" fillId="0" borderId="0" xfId="0" applyFill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66"/>
  <sheetViews>
    <sheetView tabSelected="1" showOutlineSymbols="0" zoomScale="87" zoomScaleNormal="87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796875" defaultRowHeight="15"/>
  <cols>
    <col min="1" max="16384" width="9.69921875" style="3" customWidth="1"/>
  </cols>
  <sheetData>
    <row r="1" ht="13.5" customHeight="1"/>
    <row r="2" ht="13.5" customHeight="1">
      <c r="A2" s="9" t="s">
        <v>55</v>
      </c>
    </row>
    <row r="3" spans="1:8" ht="13.5" customHeight="1">
      <c r="A3" s="19" t="s">
        <v>56</v>
      </c>
      <c r="B3" s="19"/>
      <c r="C3" s="19"/>
      <c r="D3" s="19"/>
      <c r="E3" s="19"/>
      <c r="F3" s="19"/>
      <c r="G3" s="17"/>
      <c r="H3" s="17"/>
    </row>
    <row r="4" spans="1:49" ht="13.5" customHeight="1">
      <c r="A4" s="8" t="s">
        <v>53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ht="13.5" customHeight="1"/>
    <row r="6" spans="1:49" ht="13.5" customHeight="1">
      <c r="A6" s="4" t="s">
        <v>0</v>
      </c>
      <c r="B6" s="1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6" t="s">
        <v>14</v>
      </c>
      <c r="P6" s="6" t="s">
        <v>15</v>
      </c>
      <c r="Q6" s="6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4" t="s">
        <v>22</v>
      </c>
      <c r="X6" s="4" t="s">
        <v>23</v>
      </c>
      <c r="Y6" s="4" t="s">
        <v>24</v>
      </c>
      <c r="Z6" s="4" t="s">
        <v>25</v>
      </c>
      <c r="AA6" s="4" t="s">
        <v>26</v>
      </c>
      <c r="AB6" s="4" t="s">
        <v>27</v>
      </c>
      <c r="AC6" s="4" t="s">
        <v>28</v>
      </c>
      <c r="AD6" s="4" t="s">
        <v>29</v>
      </c>
      <c r="AE6" s="4" t="s">
        <v>30</v>
      </c>
      <c r="AF6" s="4" t="s">
        <v>31</v>
      </c>
      <c r="AG6" s="4" t="s">
        <v>32</v>
      </c>
      <c r="AH6" s="4" t="s">
        <v>33</v>
      </c>
      <c r="AI6" s="4" t="s">
        <v>34</v>
      </c>
      <c r="AJ6" s="4" t="s">
        <v>35</v>
      </c>
      <c r="AK6" s="4" t="s">
        <v>36</v>
      </c>
      <c r="AL6" s="4" t="s">
        <v>37</v>
      </c>
      <c r="AM6" s="4" t="s">
        <v>38</v>
      </c>
      <c r="AN6" s="4" t="s">
        <v>39</v>
      </c>
      <c r="AO6" s="4" t="s">
        <v>40</v>
      </c>
      <c r="AP6" s="4" t="s">
        <v>41</v>
      </c>
      <c r="AQ6" s="4" t="s">
        <v>42</v>
      </c>
      <c r="AR6" s="4" t="s">
        <v>43</v>
      </c>
      <c r="AS6" s="4" t="s">
        <v>44</v>
      </c>
      <c r="AT6" s="4" t="s">
        <v>45</v>
      </c>
      <c r="AU6" s="4" t="s">
        <v>46</v>
      </c>
      <c r="AV6" s="4" t="s">
        <v>47</v>
      </c>
      <c r="AW6" s="4" t="s">
        <v>48</v>
      </c>
    </row>
    <row r="7" spans="1:49" ht="13.5" customHeight="1">
      <c r="A7" s="5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/>
      <c r="P7" s="7"/>
      <c r="Q7" s="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ht="13.5" customHeight="1"/>
    <row r="9" spans="1:49" ht="13.5" customHeight="1">
      <c r="A9" s="10">
        <v>1960</v>
      </c>
      <c r="B9" s="11">
        <v>0.5667918680869343</v>
      </c>
      <c r="C9" s="11">
        <v>0.6085201483248794</v>
      </c>
      <c r="D9" s="11">
        <v>0.406319567329567</v>
      </c>
      <c r="E9" s="11">
        <v>3.3564521535097604</v>
      </c>
      <c r="F9" s="11">
        <v>0.627412093356929</v>
      </c>
      <c r="G9" s="11">
        <v>0.12050930811334595</v>
      </c>
      <c r="H9" s="11">
        <v>0.08886201658087184</v>
      </c>
      <c r="I9" s="11">
        <v>0.811500001728297</v>
      </c>
      <c r="J9" s="11">
        <v>0.7118821646657276</v>
      </c>
      <c r="K9" s="11">
        <v>2.8691427933770184</v>
      </c>
      <c r="L9" s="11">
        <v>0.47127340206164</v>
      </c>
      <c r="M9" s="11">
        <v>2.0900005252753564</v>
      </c>
      <c r="N9" s="11">
        <v>1.1926064556861276</v>
      </c>
      <c r="O9" s="11">
        <v>1.3508579537512468</v>
      </c>
      <c r="P9" s="11">
        <v>0.677212350124069</v>
      </c>
      <c r="Q9" s="11">
        <v>0.31591784161795683</v>
      </c>
      <c r="R9" s="11">
        <v>0.1586264073471041</v>
      </c>
      <c r="S9" s="11">
        <v>0.2653266676686287</v>
      </c>
      <c r="T9" s="11">
        <v>0.16149522330221064</v>
      </c>
      <c r="U9" s="11">
        <v>0.852141446576419</v>
      </c>
      <c r="V9" s="11">
        <v>1.8182001193177106</v>
      </c>
      <c r="W9" s="11">
        <v>1.281437712324593</v>
      </c>
      <c r="X9" s="11">
        <v>0.6156319393013533</v>
      </c>
      <c r="Y9" s="11">
        <v>0.40858605953959526</v>
      </c>
      <c r="Z9" s="11">
        <v>1.0808473960308882</v>
      </c>
      <c r="AA9" s="11">
        <v>0.6278058213520289</v>
      </c>
      <c r="AB9" s="11">
        <v>1.3338657137343384</v>
      </c>
      <c r="AC9" s="11">
        <v>0.05465351498174758</v>
      </c>
      <c r="AD9" s="11">
        <v>0.29125078258846737</v>
      </c>
      <c r="AE9" s="11">
        <v>0.2268213403008548</v>
      </c>
      <c r="AF9" s="11">
        <v>0.054900771039360634</v>
      </c>
      <c r="AG9" s="11">
        <v>1.0470118315796575</v>
      </c>
      <c r="AH9" s="11">
        <v>1.1777749417511916</v>
      </c>
      <c r="AI9" s="11">
        <v>0.8314297436917272</v>
      </c>
      <c r="AJ9" s="11">
        <v>0.4205946382528651</v>
      </c>
      <c r="AK9" s="11">
        <v>0.8766355250121909</v>
      </c>
      <c r="AL9" s="11">
        <v>0.018986305050966053</v>
      </c>
      <c r="AM9" s="11">
        <v>0.386161668029932</v>
      </c>
      <c r="AN9" s="11">
        <v>0.8235120631129684</v>
      </c>
      <c r="AO9" s="11">
        <v>0.6197591680546146</v>
      </c>
      <c r="AP9" s="11">
        <v>2.2306988114400323</v>
      </c>
      <c r="AQ9" s="11">
        <v>0.18852443293828183</v>
      </c>
      <c r="AR9" s="11">
        <v>0.5462818746955457</v>
      </c>
      <c r="AS9" s="11">
        <v>0.15710088586900872</v>
      </c>
      <c r="AT9" s="11">
        <v>0.5693145635667525</v>
      </c>
      <c r="AU9" s="11">
        <v>1.6850581766143924</v>
      </c>
      <c r="AV9" s="11">
        <v>0.1392752449787358</v>
      </c>
      <c r="AW9" s="11">
        <v>0.17550043150015082</v>
      </c>
    </row>
    <row r="10" spans="1:49" ht="13.5" customHeight="1">
      <c r="A10" s="10">
        <v>1961</v>
      </c>
      <c r="B10" s="11">
        <v>0.5764711701195856</v>
      </c>
      <c r="C10" s="11">
        <v>0.6561112503276301</v>
      </c>
      <c r="D10" s="11">
        <v>0.4235682724124372</v>
      </c>
      <c r="E10" s="11">
        <v>3.383612006072488</v>
      </c>
      <c r="F10" s="11">
        <v>0.6362817760059906</v>
      </c>
      <c r="G10" s="11">
        <v>0.11905494243861958</v>
      </c>
      <c r="H10" s="11">
        <v>0.0866966929340117</v>
      </c>
      <c r="I10" s="11">
        <v>0.8755686241357786</v>
      </c>
      <c r="J10" s="11">
        <v>0.7620675536283317</v>
      </c>
      <c r="K10" s="11">
        <v>2.978745981016403</v>
      </c>
      <c r="L10" s="11">
        <v>0.500375336413933</v>
      </c>
      <c r="M10" s="11">
        <v>2.1440616691104526</v>
      </c>
      <c r="N10" s="11">
        <v>1.1893771836898583</v>
      </c>
      <c r="O10" s="11">
        <v>1.366668469270809</v>
      </c>
      <c r="P10" s="11">
        <v>0.7307834748848034</v>
      </c>
      <c r="Q10" s="11">
        <v>0.3253516860643538</v>
      </c>
      <c r="R10" s="11">
        <v>0.15569608804400006</v>
      </c>
      <c r="S10" s="11">
        <v>0.265748762556905</v>
      </c>
      <c r="T10" s="11">
        <v>0.174338388474715</v>
      </c>
      <c r="U10" s="11">
        <v>0.8963201482629698</v>
      </c>
      <c r="V10" s="11">
        <v>1.89572554019928</v>
      </c>
      <c r="W10" s="11">
        <v>1.3055260229255408</v>
      </c>
      <c r="X10" s="11">
        <v>0.6624271289751791</v>
      </c>
      <c r="Y10" s="11">
        <v>0.35467972212354903</v>
      </c>
      <c r="Z10" s="11">
        <v>1.099429469875837</v>
      </c>
      <c r="AA10" s="11">
        <v>0.4851560483965587</v>
      </c>
      <c r="AB10" s="11">
        <v>1.3144674271170529</v>
      </c>
      <c r="AC10" s="11">
        <v>0.05560148591245284</v>
      </c>
      <c r="AD10" s="11">
        <v>0.2770265504617312</v>
      </c>
      <c r="AE10" s="11">
        <v>0.2333359087650325</v>
      </c>
      <c r="AF10" s="11">
        <v>0.05236271784248112</v>
      </c>
      <c r="AG10" s="11">
        <v>1.075676755033192</v>
      </c>
      <c r="AH10" s="11">
        <v>1.1700408834358516</v>
      </c>
      <c r="AI10" s="11">
        <v>0.8108011236866255</v>
      </c>
      <c r="AJ10" s="11">
        <v>0.4338403642258928</v>
      </c>
      <c r="AK10" s="11">
        <v>0.8895034019566476</v>
      </c>
      <c r="AL10" s="11">
        <v>0.01866043302706842</v>
      </c>
      <c r="AM10" s="11">
        <v>0.3974304241628069</v>
      </c>
      <c r="AN10" s="11">
        <v>0.7931684288461793</v>
      </c>
      <c r="AO10" s="11">
        <v>0.6417670531338194</v>
      </c>
      <c r="AP10" s="11">
        <v>2.236989783512225</v>
      </c>
      <c r="AQ10" s="11">
        <v>0.18709864776377808</v>
      </c>
      <c r="AR10" s="11">
        <v>0.5628029313933589</v>
      </c>
      <c r="AS10" s="11">
        <v>0.16196485481649073</v>
      </c>
      <c r="AT10" s="11">
        <v>0.5761251839307446</v>
      </c>
      <c r="AU10" s="11">
        <v>1.7359945776684895</v>
      </c>
      <c r="AV10" s="11">
        <v>0.13628968464097832</v>
      </c>
      <c r="AW10" s="11">
        <v>0.17628997275706315</v>
      </c>
    </row>
    <row r="11" spans="1:49" ht="13.5" customHeight="1">
      <c r="A11" s="10">
        <v>1962</v>
      </c>
      <c r="B11" s="11">
        <v>0.5604459065645817</v>
      </c>
      <c r="C11" s="11">
        <v>0.6731375424603503</v>
      </c>
      <c r="D11" s="11">
        <v>0.4391758651138246</v>
      </c>
      <c r="E11" s="11">
        <v>3.5494567400555432</v>
      </c>
      <c r="F11" s="11">
        <v>0.6212178621182924</v>
      </c>
      <c r="G11" s="11">
        <v>0.11684632221188797</v>
      </c>
      <c r="H11" s="11">
        <v>0.08645885516300747</v>
      </c>
      <c r="I11" s="11">
        <v>0.9719167255753008</v>
      </c>
      <c r="J11" s="11">
        <v>0.7421234503178575</v>
      </c>
      <c r="K11" s="11">
        <v>2.986872614070299</v>
      </c>
      <c r="L11" s="11">
        <v>0.5287710022281586</v>
      </c>
      <c r="M11" s="11">
        <v>2.184342775379297</v>
      </c>
      <c r="N11" s="11">
        <v>1.2264970387201237</v>
      </c>
      <c r="O11" s="11">
        <v>1.3114372270067653</v>
      </c>
      <c r="P11" s="11">
        <v>0.7282891879362775</v>
      </c>
      <c r="Q11" s="11">
        <v>0.3408887677446635</v>
      </c>
      <c r="R11" s="11">
        <v>0.1548193785196492</v>
      </c>
      <c r="S11" s="11">
        <v>0.2690309591682809</v>
      </c>
      <c r="T11" s="11">
        <v>0.17537275971228075</v>
      </c>
      <c r="U11" s="11">
        <v>0.9002751485512245</v>
      </c>
      <c r="V11" s="11">
        <v>1.7693577458548535</v>
      </c>
      <c r="W11" s="11">
        <v>1.2507958238474393</v>
      </c>
      <c r="X11" s="11">
        <v>0.6601127271454909</v>
      </c>
      <c r="Y11" s="11">
        <v>0.43085859004149335</v>
      </c>
      <c r="Z11" s="11">
        <v>1.1417242975172917</v>
      </c>
      <c r="AA11" s="11">
        <v>0.7526813470513004</v>
      </c>
      <c r="AB11" s="11">
        <v>1.3634101953671054</v>
      </c>
      <c r="AC11" s="11">
        <v>0.054402736268646106</v>
      </c>
      <c r="AD11" s="11">
        <v>0.27686326690741336</v>
      </c>
      <c r="AE11" s="11">
        <v>0.24642493497904688</v>
      </c>
      <c r="AF11" s="11">
        <v>0.05782407778221684</v>
      </c>
      <c r="AG11" s="11">
        <v>1.050983049088526</v>
      </c>
      <c r="AH11" s="11">
        <v>1.1773533374037626</v>
      </c>
      <c r="AI11" s="11">
        <v>0.7242236857980809</v>
      </c>
      <c r="AJ11" s="11">
        <v>0.45715234855430575</v>
      </c>
      <c r="AK11" s="11">
        <v>0.8393663753303402</v>
      </c>
      <c r="AL11" s="11">
        <v>0.0191327796253566</v>
      </c>
      <c r="AM11" s="11">
        <v>0.4088036635829337</v>
      </c>
      <c r="AN11" s="11">
        <v>0.8547061068889295</v>
      </c>
      <c r="AO11" s="11">
        <v>0.6172024775184096</v>
      </c>
      <c r="AP11" s="11">
        <v>2.1888599323999993</v>
      </c>
      <c r="AQ11" s="11">
        <v>0.1974887622902607</v>
      </c>
      <c r="AR11" s="11">
        <v>0.565313562323645</v>
      </c>
      <c r="AS11" s="11">
        <v>0.1588422175135294</v>
      </c>
      <c r="AT11" s="11">
        <v>0.6060996365499204</v>
      </c>
      <c r="AU11" s="11">
        <v>1.7720377848530973</v>
      </c>
      <c r="AV11" s="11">
        <v>0.12896910469409492</v>
      </c>
      <c r="AW11" s="11">
        <v>0.18073807108301318</v>
      </c>
    </row>
    <row r="12" spans="1:49" ht="13.5" customHeight="1">
      <c r="A12" s="10">
        <v>1963</v>
      </c>
      <c r="B12" s="11">
        <v>0.6288179866509894</v>
      </c>
      <c r="C12" s="11">
        <v>0.7116598648101558</v>
      </c>
      <c r="D12" s="11">
        <v>0.45587727842034725</v>
      </c>
      <c r="E12" s="11">
        <v>3.5882663172420353</v>
      </c>
      <c r="F12" s="11">
        <v>0.6260068692290915</v>
      </c>
      <c r="G12" s="11">
        <v>0.11825310774069951</v>
      </c>
      <c r="H12" s="11">
        <v>0.09156365414792048</v>
      </c>
      <c r="I12" s="11">
        <v>0.8531993522189545</v>
      </c>
      <c r="J12" s="11">
        <v>0.8441947375284602</v>
      </c>
      <c r="K12" s="11">
        <v>3.209094902466812</v>
      </c>
      <c r="L12" s="11">
        <v>0.550277312283428</v>
      </c>
      <c r="M12" s="11">
        <v>2.2804872787797055</v>
      </c>
      <c r="N12" s="11">
        <v>1.2852665963047687</v>
      </c>
      <c r="O12" s="11">
        <v>1.3163276146415255</v>
      </c>
      <c r="P12" s="11">
        <v>0.7705100577505744</v>
      </c>
      <c r="Q12" s="11">
        <v>0.3762092147565042</v>
      </c>
      <c r="R12" s="11">
        <v>0.15283312783101902</v>
      </c>
      <c r="S12" s="11">
        <v>0.27023292080320394</v>
      </c>
      <c r="T12" s="11">
        <v>0.17989401301029437</v>
      </c>
      <c r="U12" s="11">
        <v>0.907262632955731</v>
      </c>
      <c r="V12" s="11">
        <v>1.934912939081868</v>
      </c>
      <c r="W12" s="11">
        <v>1.3501327069766451</v>
      </c>
      <c r="X12" s="11">
        <v>0.7594714679053775</v>
      </c>
      <c r="Y12" s="11">
        <v>0.4634446078542854</v>
      </c>
      <c r="Z12" s="11">
        <v>1.1709181767611252</v>
      </c>
      <c r="AA12" s="11">
        <v>0.6994983121693479</v>
      </c>
      <c r="AB12" s="11">
        <v>1.39161663315286</v>
      </c>
      <c r="AC12" s="11">
        <v>0.05409806495739951</v>
      </c>
      <c r="AD12" s="11">
        <v>0.26173040038243356</v>
      </c>
      <c r="AE12" s="11">
        <v>0.25538575387659485</v>
      </c>
      <c r="AF12" s="11">
        <v>0.0598850676311465</v>
      </c>
      <c r="AG12" s="11">
        <v>1.0784211249102857</v>
      </c>
      <c r="AH12" s="11">
        <v>1.2121150354331243</v>
      </c>
      <c r="AI12" s="11">
        <v>0.7349294098869855</v>
      </c>
      <c r="AJ12" s="11">
        <v>0.46003187518992483</v>
      </c>
      <c r="AK12" s="11">
        <v>0.857903246646401</v>
      </c>
      <c r="AL12" s="11">
        <v>0.018874442178673383</v>
      </c>
      <c r="AM12" s="11">
        <v>0.4093535722669255</v>
      </c>
      <c r="AN12" s="11">
        <v>0.8947621500379356</v>
      </c>
      <c r="AO12" s="11">
        <v>0.6555424938168277</v>
      </c>
      <c r="AP12" s="11">
        <v>2.323465685329991</v>
      </c>
      <c r="AQ12" s="11">
        <v>0.19710513815003977</v>
      </c>
      <c r="AR12" s="11">
        <v>0.5008139647342446</v>
      </c>
      <c r="AS12" s="11">
        <v>0.15749779277346335</v>
      </c>
      <c r="AT12" s="11">
        <v>0.6408851072693247</v>
      </c>
      <c r="AU12" s="11">
        <v>1.7239748869887126</v>
      </c>
      <c r="AV12" s="11">
        <v>0.1230201989119516</v>
      </c>
      <c r="AW12" s="11">
        <v>0.20028222104496082</v>
      </c>
    </row>
    <row r="13" spans="1:49" ht="13.5" customHeight="1">
      <c r="A13" s="10">
        <v>1964</v>
      </c>
      <c r="B13" s="11">
        <v>0.6313605561374923</v>
      </c>
      <c r="C13" s="11">
        <v>0.7517251945535702</v>
      </c>
      <c r="D13" s="11">
        <v>0.42924970942320556</v>
      </c>
      <c r="E13" s="11">
        <v>3.687094379336692</v>
      </c>
      <c r="F13" s="11">
        <v>0.6234607465057824</v>
      </c>
      <c r="G13" s="11">
        <v>0.11752339049227518</v>
      </c>
      <c r="H13" s="11">
        <v>0.09019176530472209</v>
      </c>
      <c r="I13" s="11">
        <v>0.8508117240738208</v>
      </c>
      <c r="J13" s="11">
        <v>0.8278417738399502</v>
      </c>
      <c r="K13" s="11">
        <v>3.211543789621689</v>
      </c>
      <c r="L13" s="11">
        <v>0.5459865691014832</v>
      </c>
      <c r="M13" s="11">
        <v>2.1810421825759376</v>
      </c>
      <c r="N13" s="11">
        <v>1.1761133898529845</v>
      </c>
      <c r="O13" s="11">
        <v>1.2692155341611038</v>
      </c>
      <c r="P13" s="11">
        <v>0.8156679045796165</v>
      </c>
      <c r="Q13" s="11">
        <v>0.37381130418925695</v>
      </c>
      <c r="R13" s="11">
        <v>0.14731295766098357</v>
      </c>
      <c r="S13" s="11">
        <v>0.27416260856119345</v>
      </c>
      <c r="T13" s="11">
        <v>0.17923424978030203</v>
      </c>
      <c r="U13" s="11">
        <v>0.9465719480223037</v>
      </c>
      <c r="V13" s="11">
        <v>1.8176120079172418</v>
      </c>
      <c r="W13" s="11">
        <v>1.2890664740888576</v>
      </c>
      <c r="X13" s="11">
        <v>0.7818244376241993</v>
      </c>
      <c r="Y13" s="11">
        <v>0.46409452183848754</v>
      </c>
      <c r="Z13" s="11">
        <v>1.2102961937628796</v>
      </c>
      <c r="AA13" s="11">
        <v>0.7110293891852172</v>
      </c>
      <c r="AB13" s="11">
        <v>1.3559744893620422</v>
      </c>
      <c r="AC13" s="11">
        <v>0.05144833598904059</v>
      </c>
      <c r="AD13" s="11">
        <v>0.24768276137997822</v>
      </c>
      <c r="AE13" s="11">
        <v>0.22998671394312384</v>
      </c>
      <c r="AF13" s="11">
        <v>0.0608422132578478</v>
      </c>
      <c r="AG13" s="11">
        <v>1.0593526925376122</v>
      </c>
      <c r="AH13" s="11">
        <v>1.1678354610446227</v>
      </c>
      <c r="AI13" s="11">
        <v>0.7515336086213331</v>
      </c>
      <c r="AJ13" s="11">
        <v>0.46297028073511515</v>
      </c>
      <c r="AK13" s="11">
        <v>0.859125219877032</v>
      </c>
      <c r="AL13" s="11">
        <v>0.01831663225205524</v>
      </c>
      <c r="AM13" s="11">
        <v>0.40400625027294174</v>
      </c>
      <c r="AN13" s="11">
        <v>0.8301719605008929</v>
      </c>
      <c r="AO13" s="11">
        <v>0.68366473528009</v>
      </c>
      <c r="AP13" s="11">
        <v>2.215885251985672</v>
      </c>
      <c r="AQ13" s="11">
        <v>0.1932342330135489</v>
      </c>
      <c r="AR13" s="11">
        <v>0.5368653339166846</v>
      </c>
      <c r="AS13" s="11">
        <v>0.15649061365913405</v>
      </c>
      <c r="AT13" s="11">
        <v>0.6587116993673152</v>
      </c>
      <c r="AU13" s="11">
        <v>1.7165305734903655</v>
      </c>
      <c r="AV13" s="11">
        <v>0.1224003751115333</v>
      </c>
      <c r="AW13" s="11">
        <v>0.1968258942754332</v>
      </c>
    </row>
    <row r="14" spans="1:49" ht="13.5" customHeight="1">
      <c r="A14" s="10">
        <v>1965</v>
      </c>
      <c r="B14" s="11">
        <v>0.6643316523615016</v>
      </c>
      <c r="C14" s="11">
        <v>0.8144831664358145</v>
      </c>
      <c r="D14" s="11">
        <v>0.4602478928004495</v>
      </c>
      <c r="E14" s="11">
        <v>3.6855042569552827</v>
      </c>
      <c r="F14" s="11">
        <v>0.621311662952788</v>
      </c>
      <c r="G14" s="11">
        <v>0.11889099991752598</v>
      </c>
      <c r="H14" s="11">
        <v>0.10023897576468585</v>
      </c>
      <c r="I14" s="11">
        <v>0.974307933703266</v>
      </c>
      <c r="J14" s="11">
        <v>0.8738606443625244</v>
      </c>
      <c r="K14" s="11">
        <v>3.150050961530442</v>
      </c>
      <c r="L14" s="11">
        <v>0.545195821126158</v>
      </c>
      <c r="M14" s="11">
        <v>2.340029982989275</v>
      </c>
      <c r="N14" s="11">
        <v>1.2315748835592257</v>
      </c>
      <c r="O14" s="11">
        <v>1.3679959552974559</v>
      </c>
      <c r="P14" s="11">
        <v>0.748165475177708</v>
      </c>
      <c r="Q14" s="11">
        <v>0.39076202832419993</v>
      </c>
      <c r="R14" s="11">
        <v>0.1433841804481707</v>
      </c>
      <c r="S14" s="11">
        <v>0.29438388704758356</v>
      </c>
      <c r="T14" s="11">
        <v>0.17399069167387884</v>
      </c>
      <c r="U14" s="11">
        <v>0.8723657914519568</v>
      </c>
      <c r="V14" s="11">
        <v>1.7931213696703006</v>
      </c>
      <c r="W14" s="11">
        <v>1.3550930224496094</v>
      </c>
      <c r="X14" s="11">
        <v>0.7578058977140426</v>
      </c>
      <c r="Y14" s="11">
        <v>0.49404370201400916</v>
      </c>
      <c r="Z14" s="11">
        <v>1.114410762489679</v>
      </c>
      <c r="AA14" s="11">
        <v>0.7735949699997343</v>
      </c>
      <c r="AB14" s="11">
        <v>1.4024839242902674</v>
      </c>
      <c r="AC14" s="11">
        <v>0.052481390575038395</v>
      </c>
      <c r="AD14" s="11">
        <v>0.2510939348704575</v>
      </c>
      <c r="AE14" s="11">
        <v>0.24453890855772434</v>
      </c>
      <c r="AF14" s="11">
        <v>0.06723250488753753</v>
      </c>
      <c r="AG14" s="11">
        <v>1.0804983452656471</v>
      </c>
      <c r="AH14" s="11">
        <v>1.174944166570134</v>
      </c>
      <c r="AI14" s="11">
        <v>0.8508424592831323</v>
      </c>
      <c r="AJ14" s="11">
        <v>0.47064389115064464</v>
      </c>
      <c r="AK14" s="11">
        <v>0.8736386804072265</v>
      </c>
      <c r="AL14" s="11">
        <v>0.01747565906654483</v>
      </c>
      <c r="AM14" s="11">
        <v>0.41130353894265526</v>
      </c>
      <c r="AN14" s="11">
        <v>0.8936865752693262</v>
      </c>
      <c r="AO14" s="11">
        <v>0.6678288473496715</v>
      </c>
      <c r="AP14" s="11">
        <v>2.391705678513922</v>
      </c>
      <c r="AQ14" s="11">
        <v>0.1970159242773742</v>
      </c>
      <c r="AR14" s="11">
        <v>0.5337193190113388</v>
      </c>
      <c r="AS14" s="11">
        <v>0.15185121052928918</v>
      </c>
      <c r="AT14" s="11">
        <v>0.6599258875256675</v>
      </c>
      <c r="AU14" s="11">
        <v>1.7088738397937393</v>
      </c>
      <c r="AV14" s="11">
        <v>0.11751790332681705</v>
      </c>
      <c r="AW14" s="11">
        <v>0.19274020310962012</v>
      </c>
    </row>
    <row r="15" spans="1:49" ht="13.5" customHeight="1">
      <c r="A15" s="10">
        <v>1966</v>
      </c>
      <c r="B15" s="11">
        <v>0.6243945619386326</v>
      </c>
      <c r="C15" s="11">
        <v>0.7640910503598399</v>
      </c>
      <c r="D15" s="11">
        <v>0.4556677284870078</v>
      </c>
      <c r="E15" s="11">
        <v>3.8479666437364806</v>
      </c>
      <c r="F15" s="11">
        <v>0.7067209758025291</v>
      </c>
      <c r="G15" s="11">
        <v>0.11815999205386753</v>
      </c>
      <c r="H15" s="11">
        <v>0.09387401857920338</v>
      </c>
      <c r="I15" s="11">
        <v>1.0361160957371975</v>
      </c>
      <c r="J15" s="11">
        <v>0.8484608425838439</v>
      </c>
      <c r="K15" s="11">
        <v>3.393838923026557</v>
      </c>
      <c r="L15" s="11">
        <v>0.5389540101589272</v>
      </c>
      <c r="M15" s="11">
        <v>2.2207406484110264</v>
      </c>
      <c r="N15" s="11">
        <v>1.1813187336639617</v>
      </c>
      <c r="O15" s="11">
        <v>1.3541494539516452</v>
      </c>
      <c r="P15" s="11">
        <v>0.7227516675769163</v>
      </c>
      <c r="Q15" s="11">
        <v>0.4052539182686837</v>
      </c>
      <c r="R15" s="11">
        <v>0.14255690558846126</v>
      </c>
      <c r="S15" s="11">
        <v>0.27108880134451085</v>
      </c>
      <c r="T15" s="11">
        <v>0.17449473779695404</v>
      </c>
      <c r="U15" s="11">
        <v>0.8577031543352209</v>
      </c>
      <c r="V15" s="11">
        <v>1.8988146264126082</v>
      </c>
      <c r="W15" s="11">
        <v>1.3185841755824574</v>
      </c>
      <c r="X15" s="11">
        <v>0.7351210106330973</v>
      </c>
      <c r="Y15" s="11">
        <v>0.4979675763123716</v>
      </c>
      <c r="Z15" s="11">
        <v>1.103804740724798</v>
      </c>
      <c r="AA15" s="11">
        <v>0.7306509820343436</v>
      </c>
      <c r="AB15" s="11">
        <v>1.642364824444033</v>
      </c>
      <c r="AC15" s="11">
        <v>0.054952470255203244</v>
      </c>
      <c r="AD15" s="11">
        <v>0.22840670404277422</v>
      </c>
      <c r="AE15" s="11">
        <v>0.27329022396680835</v>
      </c>
      <c r="AF15" s="11">
        <v>0.0645997258521008</v>
      </c>
      <c r="AG15" s="11">
        <v>1.0686725773886059</v>
      </c>
      <c r="AH15" s="11">
        <v>1.2328225417318661</v>
      </c>
      <c r="AI15" s="11">
        <v>0.7856399519836291</v>
      </c>
      <c r="AJ15" s="11">
        <v>0.4745847083011119</v>
      </c>
      <c r="AK15" s="11">
        <v>0.8165427446200685</v>
      </c>
      <c r="AL15" s="11">
        <v>0.017155848902884824</v>
      </c>
      <c r="AM15" s="11">
        <v>0.37157582669039646</v>
      </c>
      <c r="AN15" s="11">
        <v>0.9059602776711232</v>
      </c>
      <c r="AO15" s="11">
        <v>0.6241205571601108</v>
      </c>
      <c r="AP15" s="11">
        <v>2.4154990639221126</v>
      </c>
      <c r="AQ15" s="11">
        <v>0.19954812004526717</v>
      </c>
      <c r="AR15" s="11">
        <v>0.505214388312202</v>
      </c>
      <c r="AS15" s="11">
        <v>0.153242415294022</v>
      </c>
      <c r="AT15" s="11">
        <v>0.695608280190923</v>
      </c>
      <c r="AU15" s="11">
        <v>1.7497841252304647</v>
      </c>
      <c r="AV15" s="11">
        <v>0.10519595002822896</v>
      </c>
      <c r="AW15" s="11">
        <v>0.1993767215435218</v>
      </c>
    </row>
    <row r="16" spans="1:49" ht="13.5" customHeight="1">
      <c r="A16" s="10">
        <v>1967</v>
      </c>
      <c r="B16" s="11">
        <v>0.6010426800522067</v>
      </c>
      <c r="C16" s="11">
        <v>0.7565892980305777</v>
      </c>
      <c r="D16" s="11">
        <v>0.4528571399157217</v>
      </c>
      <c r="E16" s="11">
        <v>3.639177795867921</v>
      </c>
      <c r="F16" s="11">
        <v>0.7531800874763633</v>
      </c>
      <c r="G16" s="11">
        <v>0.11358362346083573</v>
      </c>
      <c r="H16" s="11">
        <v>0.1106107985131169</v>
      </c>
      <c r="I16" s="11">
        <v>1.1750613545983806</v>
      </c>
      <c r="J16" s="11">
        <v>0.9488069662446494</v>
      </c>
      <c r="K16" s="11">
        <v>3.544617142939135</v>
      </c>
      <c r="L16" s="11">
        <v>0.5900061087827759</v>
      </c>
      <c r="M16" s="11">
        <v>2.4917252160573167</v>
      </c>
      <c r="N16" s="11">
        <v>1.2348320559428756</v>
      </c>
      <c r="O16" s="11">
        <v>1.424730601021816</v>
      </c>
      <c r="P16" s="11">
        <v>0.8430461521721687</v>
      </c>
      <c r="Q16" s="11">
        <v>0.42931935204310917</v>
      </c>
      <c r="R16" s="11">
        <v>0.13435564280980336</v>
      </c>
      <c r="S16" s="11">
        <v>0.3044084209102714</v>
      </c>
      <c r="T16" s="11">
        <v>0.1748824657052259</v>
      </c>
      <c r="U16" s="11">
        <v>0.8328117248169676</v>
      </c>
      <c r="V16" s="11">
        <v>1.9387915242997589</v>
      </c>
      <c r="W16" s="11">
        <v>1.3608254155336639</v>
      </c>
      <c r="X16" s="11">
        <v>0.6922744026771357</v>
      </c>
      <c r="Y16" s="11">
        <v>0.5149777090399277</v>
      </c>
      <c r="Z16" s="11">
        <v>1.216228563884314</v>
      </c>
      <c r="AA16" s="11">
        <v>0.7232832028542093</v>
      </c>
      <c r="AB16" s="11">
        <v>1.6399902903749173</v>
      </c>
      <c r="AC16" s="11">
        <v>0.05140270837766343</v>
      </c>
      <c r="AD16" s="11">
        <v>0.2278288281825539</v>
      </c>
      <c r="AE16" s="11">
        <v>0.2817438732650572</v>
      </c>
      <c r="AF16" s="11">
        <v>0.06829509020773832</v>
      </c>
      <c r="AG16" s="11">
        <v>1.1013192819765671</v>
      </c>
      <c r="AH16" s="11">
        <v>1.1944817689110254</v>
      </c>
      <c r="AI16" s="11">
        <v>0.7753505731273931</v>
      </c>
      <c r="AJ16" s="11">
        <v>0.4835215168499509</v>
      </c>
      <c r="AK16" s="11">
        <v>0.9023092246784389</v>
      </c>
      <c r="AL16" s="11">
        <v>0.016019233431958886</v>
      </c>
      <c r="AM16" s="11">
        <v>0.40217298751215746</v>
      </c>
      <c r="AN16" s="11">
        <v>0.9899248669030689</v>
      </c>
      <c r="AO16" s="11">
        <v>0.6081927177639642</v>
      </c>
      <c r="AP16" s="11">
        <v>2.2855414314795373</v>
      </c>
      <c r="AQ16" s="11">
        <v>0.21164708552332287</v>
      </c>
      <c r="AR16" s="11">
        <v>0.537911328354802</v>
      </c>
      <c r="AS16" s="11">
        <v>0.1493843680415562</v>
      </c>
      <c r="AT16" s="11">
        <v>0.7258895612761234</v>
      </c>
      <c r="AU16" s="11">
        <v>1.7492814217150563</v>
      </c>
      <c r="AV16" s="11">
        <v>0.1158343609884349</v>
      </c>
      <c r="AW16" s="11">
        <v>0.22312732962599735</v>
      </c>
    </row>
    <row r="17" spans="1:49" ht="13.5" customHeight="1">
      <c r="A17" s="10">
        <v>1968</v>
      </c>
      <c r="B17" s="11">
        <v>0.620205377779235</v>
      </c>
      <c r="C17" s="11">
        <v>0.8573242475521688</v>
      </c>
      <c r="D17" s="11">
        <v>0.48719071931605196</v>
      </c>
      <c r="E17" s="11">
        <v>3.9624456982746037</v>
      </c>
      <c r="F17" s="11">
        <v>0.7715408536816252</v>
      </c>
      <c r="G17" s="11">
        <v>0.10743507358446537</v>
      </c>
      <c r="H17" s="11">
        <v>0.0961644838599068</v>
      </c>
      <c r="I17" s="11">
        <v>1.0576599128079516</v>
      </c>
      <c r="J17" s="11">
        <v>0.8930341041784858</v>
      </c>
      <c r="K17" s="11">
        <v>3.5211653233587725</v>
      </c>
      <c r="L17" s="11">
        <v>0.5961492683119016</v>
      </c>
      <c r="M17" s="11">
        <v>2.3519570106521</v>
      </c>
      <c r="N17" s="11">
        <v>1.2384526730531715</v>
      </c>
      <c r="O17" s="11">
        <v>1.5051270997591837</v>
      </c>
      <c r="P17" s="11">
        <v>0.7719178397708094</v>
      </c>
      <c r="Q17" s="11">
        <v>0.46925468263475817</v>
      </c>
      <c r="R17" s="11">
        <v>0.1294585029398244</v>
      </c>
      <c r="S17" s="11">
        <v>0.2946124200053463</v>
      </c>
      <c r="T17" s="11">
        <v>0.1760126577901115</v>
      </c>
      <c r="U17" s="11">
        <v>0.8488285901231121</v>
      </c>
      <c r="V17" s="11">
        <v>1.9853617788619322</v>
      </c>
      <c r="W17" s="11">
        <v>1.4854634400777091</v>
      </c>
      <c r="X17" s="11">
        <v>0.7667311113334698</v>
      </c>
      <c r="Y17" s="11">
        <v>0.5375421081372201</v>
      </c>
      <c r="Z17" s="11">
        <v>1.1245755428608373</v>
      </c>
      <c r="AA17" s="11">
        <v>0.7971681960770282</v>
      </c>
      <c r="AB17" s="11">
        <v>1.6453196661314562</v>
      </c>
      <c r="AC17" s="11">
        <v>0.05015035516780141</v>
      </c>
      <c r="AD17" s="11">
        <v>0.21480591213702982</v>
      </c>
      <c r="AE17" s="11">
        <v>0.28178674892620115</v>
      </c>
      <c r="AF17" s="11">
        <v>0.06764549764763085</v>
      </c>
      <c r="AG17" s="11">
        <v>1.0466900182650913</v>
      </c>
      <c r="AH17" s="11">
        <v>1.2278543370982977</v>
      </c>
      <c r="AI17" s="11">
        <v>0.8265398170630002</v>
      </c>
      <c r="AJ17" s="11">
        <v>0.4667252942379005</v>
      </c>
      <c r="AK17" s="11">
        <v>0.8733359158688234</v>
      </c>
      <c r="AL17" s="11">
        <v>0.015321050845989847</v>
      </c>
      <c r="AM17" s="11">
        <v>0.3573455152733549</v>
      </c>
      <c r="AN17" s="11">
        <v>1.002540026062845</v>
      </c>
      <c r="AO17" s="11">
        <v>0.615139340010469</v>
      </c>
      <c r="AP17" s="11">
        <v>2.4402346869056255</v>
      </c>
      <c r="AQ17" s="11">
        <v>0.2066825776393737</v>
      </c>
      <c r="AR17" s="11">
        <v>0.5352729692193589</v>
      </c>
      <c r="AS17" s="11">
        <v>0.1466359969282864</v>
      </c>
      <c r="AT17" s="11">
        <v>0.7024075713047625</v>
      </c>
      <c r="AU17" s="11">
        <v>1.7931193328646573</v>
      </c>
      <c r="AV17" s="11">
        <v>0.11110558948153879</v>
      </c>
      <c r="AW17" s="11">
        <v>0.22087687918994964</v>
      </c>
    </row>
    <row r="18" spans="1:49" ht="13.5" customHeight="1">
      <c r="A18" s="10">
        <v>1969</v>
      </c>
      <c r="B18" s="11">
        <v>0.6550114303094497</v>
      </c>
      <c r="C18" s="11">
        <v>0.8978691883402963</v>
      </c>
      <c r="D18" s="11">
        <v>0.5462529338898536</v>
      </c>
      <c r="E18" s="11">
        <v>4.037578636803478</v>
      </c>
      <c r="F18" s="11">
        <v>0.8376699147393837</v>
      </c>
      <c r="G18" s="11">
        <v>0.10498451990262066</v>
      </c>
      <c r="H18" s="11">
        <v>0.11428104799883423</v>
      </c>
      <c r="I18" s="11">
        <v>1.1756210005036525</v>
      </c>
      <c r="J18" s="11">
        <v>0.9179596283582263</v>
      </c>
      <c r="K18" s="11">
        <v>3.4249909040967594</v>
      </c>
      <c r="L18" s="11">
        <v>0.6054757040897872</v>
      </c>
      <c r="M18" s="11">
        <v>2.3538045079215304</v>
      </c>
      <c r="N18" s="11">
        <v>1.2807114348786388</v>
      </c>
      <c r="O18" s="11">
        <v>1.6352045286160297</v>
      </c>
      <c r="P18" s="11">
        <v>0.8085807138425452</v>
      </c>
      <c r="Q18" s="11">
        <v>0.4325785640148169</v>
      </c>
      <c r="R18" s="11">
        <v>0.12512507426967306</v>
      </c>
      <c r="S18" s="11">
        <v>0.31629990824931287</v>
      </c>
      <c r="T18" s="11">
        <v>0.17583690878520256</v>
      </c>
      <c r="U18" s="11">
        <v>0.8477835654241592</v>
      </c>
      <c r="V18" s="11">
        <v>1.9250042580799736</v>
      </c>
      <c r="W18" s="11">
        <v>1.3508400597848094</v>
      </c>
      <c r="X18" s="11">
        <v>0.7612155287264112</v>
      </c>
      <c r="Y18" s="11">
        <v>0.5213702742049534</v>
      </c>
      <c r="Z18" s="11">
        <v>1.19571148908375</v>
      </c>
      <c r="AA18" s="11">
        <v>0.795370942512216</v>
      </c>
      <c r="AB18" s="11">
        <v>1.7778514321577794</v>
      </c>
      <c r="AC18" s="11">
        <v>0.04668905518422496</v>
      </c>
      <c r="AD18" s="11">
        <v>0.20727666003759596</v>
      </c>
      <c r="AE18" s="11">
        <v>0.29833606337353014</v>
      </c>
      <c r="AF18" s="11">
        <v>0.07495560487792063</v>
      </c>
      <c r="AG18" s="11">
        <v>1.0472583520384422</v>
      </c>
      <c r="AH18" s="11">
        <v>1.1844725224618278</v>
      </c>
      <c r="AI18" s="11">
        <v>0.8393780166714873</v>
      </c>
      <c r="AJ18" s="11">
        <v>0.4928134261529814</v>
      </c>
      <c r="AK18" s="11">
        <v>0.8979561804922459</v>
      </c>
      <c r="AL18" s="11">
        <v>0.014554740324366388</v>
      </c>
      <c r="AM18" s="11">
        <v>0.3862919097512789</v>
      </c>
      <c r="AN18" s="11">
        <v>0.9636158037313892</v>
      </c>
      <c r="AO18" s="11">
        <v>0.6385545085616499</v>
      </c>
      <c r="AP18" s="11">
        <v>2.4637485813625544</v>
      </c>
      <c r="AQ18" s="11">
        <v>0.20743905931441958</v>
      </c>
      <c r="AR18" s="11">
        <v>0.5537349320540702</v>
      </c>
      <c r="AS18" s="11">
        <v>0.14846890613852606</v>
      </c>
      <c r="AT18" s="11">
        <v>0.7003459148516689</v>
      </c>
      <c r="AU18" s="11">
        <v>1.7243863471247258</v>
      </c>
      <c r="AV18" s="11">
        <v>0.10839134820700481</v>
      </c>
      <c r="AW18" s="11">
        <v>0.2149084841580116</v>
      </c>
    </row>
    <row r="19" spans="1:49" ht="13.5" customHeight="1">
      <c r="A19" s="10">
        <v>1970</v>
      </c>
      <c r="B19" s="11">
        <v>0.6512514139655444</v>
      </c>
      <c r="C19" s="11">
        <v>0.9145508644973999</v>
      </c>
      <c r="D19" s="11">
        <v>0.5083201652108078</v>
      </c>
      <c r="E19" s="11">
        <v>3.9649412566843605</v>
      </c>
      <c r="F19" s="11">
        <v>0.914201690824751</v>
      </c>
      <c r="G19" s="11">
        <v>0.10257945906320555</v>
      </c>
      <c r="H19" s="11">
        <v>0.11110588992065093</v>
      </c>
      <c r="I19" s="11">
        <v>1.1694755874893272</v>
      </c>
      <c r="J19" s="11">
        <v>0.9424475155864052</v>
      </c>
      <c r="K19" s="11">
        <v>3.3986829249731243</v>
      </c>
      <c r="L19" s="11">
        <v>0.6225621758715586</v>
      </c>
      <c r="M19" s="11">
        <v>2.1018227869406134</v>
      </c>
      <c r="N19" s="11">
        <v>1.194063607809834</v>
      </c>
      <c r="O19" s="11">
        <v>1.618017349633775</v>
      </c>
      <c r="P19" s="11">
        <v>0.7754027766096275</v>
      </c>
      <c r="Q19" s="11">
        <v>0.45916032830433007</v>
      </c>
      <c r="R19" s="11">
        <v>0.12647417612485967</v>
      </c>
      <c r="S19" s="11">
        <v>0.3169653188159585</v>
      </c>
      <c r="T19" s="11">
        <v>0.17550868531874414</v>
      </c>
      <c r="U19" s="11">
        <v>0.86874422466816</v>
      </c>
      <c r="V19" s="11">
        <v>1.9419328650808696</v>
      </c>
      <c r="W19" s="11">
        <v>1.3692498935102138</v>
      </c>
      <c r="X19" s="11">
        <v>0.781720192608006</v>
      </c>
      <c r="Y19" s="11">
        <v>0.5137690490270186</v>
      </c>
      <c r="Z19" s="11">
        <v>1.2429258666097893</v>
      </c>
      <c r="AA19" s="11">
        <v>0.6898113350613342</v>
      </c>
      <c r="AB19" s="11">
        <v>1.7001635667415194</v>
      </c>
      <c r="AC19" s="11">
        <v>0.045698301573488184</v>
      </c>
      <c r="AD19" s="11">
        <v>0.20042033864399178</v>
      </c>
      <c r="AE19" s="11">
        <v>0.31107350625364577</v>
      </c>
      <c r="AF19" s="11">
        <v>0.07584898936729714</v>
      </c>
      <c r="AG19" s="11">
        <v>1.060060786555831</v>
      </c>
      <c r="AH19" s="11">
        <v>1.1925965352826942</v>
      </c>
      <c r="AI19" s="11">
        <v>0.8263205094555224</v>
      </c>
      <c r="AJ19" s="11">
        <v>0.4839267541088166</v>
      </c>
      <c r="AK19" s="11">
        <v>0.9089106805314432</v>
      </c>
      <c r="AL19" s="11">
        <v>0.01480260644045914</v>
      </c>
      <c r="AM19" s="11">
        <v>0.37336727088458854</v>
      </c>
      <c r="AN19" s="11">
        <v>0.9273406955675993</v>
      </c>
      <c r="AO19" s="11">
        <v>0.6349154022881907</v>
      </c>
      <c r="AP19" s="11">
        <v>2.474571107059657</v>
      </c>
      <c r="AQ19" s="11">
        <v>0.21484043086247026</v>
      </c>
      <c r="AR19" s="11">
        <v>0.5478519211930135</v>
      </c>
      <c r="AS19" s="11">
        <v>0.152199988367363</v>
      </c>
      <c r="AT19" s="11">
        <v>0.7143081034092569</v>
      </c>
      <c r="AU19" s="11">
        <v>1.7590355802710922</v>
      </c>
      <c r="AV19" s="11">
        <v>0.10927537477270378</v>
      </c>
      <c r="AW19" s="11">
        <v>0.21352339719034377</v>
      </c>
    </row>
    <row r="20" spans="1:49" ht="13.5" customHeight="1">
      <c r="A20" s="10">
        <v>1971</v>
      </c>
      <c r="B20" s="11">
        <v>0.7248324788279769</v>
      </c>
      <c r="C20" s="11">
        <v>0.9540686333344623</v>
      </c>
      <c r="D20" s="11">
        <v>0.5061204196974952</v>
      </c>
      <c r="E20" s="11">
        <v>4.023506355521083</v>
      </c>
      <c r="F20" s="11">
        <v>0.9970675772541298</v>
      </c>
      <c r="G20" s="11">
        <v>0.10368963091279161</v>
      </c>
      <c r="H20" s="11">
        <v>0.10758375924383957</v>
      </c>
      <c r="I20" s="11">
        <v>1.1934332363700257</v>
      </c>
      <c r="J20" s="11">
        <v>1.057152853391965</v>
      </c>
      <c r="K20" s="11">
        <v>3.672049815963335</v>
      </c>
      <c r="L20" s="11">
        <v>0.6518739333109612</v>
      </c>
      <c r="M20" s="11">
        <v>2.4636947799493</v>
      </c>
      <c r="N20" s="11">
        <v>1.4199504236457774</v>
      </c>
      <c r="O20" s="11">
        <v>1.8503989525863362</v>
      </c>
      <c r="P20" s="11">
        <v>0.8058296955809251</v>
      </c>
      <c r="Q20" s="11">
        <v>0.4637743372868058</v>
      </c>
      <c r="R20" s="11">
        <v>0.1279189736751048</v>
      </c>
      <c r="S20" s="11">
        <v>0.3162557019008993</v>
      </c>
      <c r="T20" s="11">
        <v>0.17857135463650642</v>
      </c>
      <c r="U20" s="11">
        <v>0.8680651783055847</v>
      </c>
      <c r="V20" s="11">
        <v>2.149105273547046</v>
      </c>
      <c r="W20" s="11">
        <v>1.5733093405802654</v>
      </c>
      <c r="X20" s="11">
        <v>0.8269161211918034</v>
      </c>
      <c r="Y20" s="11">
        <v>0.5413193451767417</v>
      </c>
      <c r="Z20" s="11">
        <v>1.2415576292233508</v>
      </c>
      <c r="AA20" s="11">
        <v>0.9535427967781979</v>
      </c>
      <c r="AB20" s="11">
        <v>1.937580102878904</v>
      </c>
      <c r="AC20" s="11">
        <v>0.04812456359784208</v>
      </c>
      <c r="AD20" s="11">
        <v>0.1960704381175149</v>
      </c>
      <c r="AE20" s="11">
        <v>0.30260927601208604</v>
      </c>
      <c r="AF20" s="11">
        <v>0.0799338098253276</v>
      </c>
      <c r="AG20" s="11">
        <v>1.067073718940808</v>
      </c>
      <c r="AH20" s="11">
        <v>1.3368028300514074</v>
      </c>
      <c r="AI20" s="11">
        <v>0.8048103685506656</v>
      </c>
      <c r="AJ20" s="11">
        <v>0.5038941607064344</v>
      </c>
      <c r="AK20" s="11">
        <v>0.9211719522776092</v>
      </c>
      <c r="AL20" s="11">
        <v>0.014296860987995694</v>
      </c>
      <c r="AM20" s="11">
        <v>0.4224339749825359</v>
      </c>
      <c r="AN20" s="11">
        <v>1.064773411309186</v>
      </c>
      <c r="AO20" s="11">
        <v>0.6790356757478943</v>
      </c>
      <c r="AP20" s="11">
        <v>2.4445184180332493</v>
      </c>
      <c r="AQ20" s="11">
        <v>0.21703369817308754</v>
      </c>
      <c r="AR20" s="11">
        <v>0.5543501075098556</v>
      </c>
      <c r="AS20" s="11">
        <v>0.1580060207591795</v>
      </c>
      <c r="AT20" s="11">
        <v>0.7602376995620553</v>
      </c>
      <c r="AU20" s="11">
        <v>1.8763269516227041</v>
      </c>
      <c r="AV20" s="11">
        <v>0.11358566561429412</v>
      </c>
      <c r="AW20" s="11">
        <v>0.2318110516538056</v>
      </c>
    </row>
    <row r="21" spans="1:49" ht="13.5" customHeight="1">
      <c r="A21" s="10">
        <v>1972</v>
      </c>
      <c r="B21" s="11">
        <v>0.7186608827805842</v>
      </c>
      <c r="C21" s="11">
        <v>0.964903567548548</v>
      </c>
      <c r="D21" s="11">
        <v>0.5467176335008703</v>
      </c>
      <c r="E21" s="11">
        <v>4.142071848219787</v>
      </c>
      <c r="F21" s="11">
        <v>1.0359138451987142</v>
      </c>
      <c r="G21" s="11">
        <v>0.09771306346964402</v>
      </c>
      <c r="H21" s="11">
        <v>0.11211373074796904</v>
      </c>
      <c r="I21" s="11">
        <v>1.2467684194823643</v>
      </c>
      <c r="J21" s="11">
        <v>1.024045270531621</v>
      </c>
      <c r="K21" s="11">
        <v>3.7241112436209556</v>
      </c>
      <c r="L21" s="11">
        <v>0.6531744728418013</v>
      </c>
      <c r="M21" s="11">
        <v>2.458889646597062</v>
      </c>
      <c r="N21" s="11">
        <v>1.3575957414918465</v>
      </c>
      <c r="O21" s="11">
        <v>1.9635023518163557</v>
      </c>
      <c r="P21" s="11">
        <v>0.8251888024141038</v>
      </c>
      <c r="Q21" s="11">
        <v>0.4806041209442713</v>
      </c>
      <c r="R21" s="11">
        <v>0.11818070626877775</v>
      </c>
      <c r="S21" s="11">
        <v>0.3074341453606757</v>
      </c>
      <c r="T21" s="11">
        <v>0.18150052133022893</v>
      </c>
      <c r="U21" s="11">
        <v>0.9004412402925983</v>
      </c>
      <c r="V21" s="11">
        <v>2.09849476524667</v>
      </c>
      <c r="W21" s="11">
        <v>1.5222540320492952</v>
      </c>
      <c r="X21" s="11">
        <v>0.8051945149851838</v>
      </c>
      <c r="Y21" s="11">
        <v>0.5413663725853498</v>
      </c>
      <c r="Z21" s="11">
        <v>1.234230126417171</v>
      </c>
      <c r="AA21" s="11">
        <v>0.8393318650761238</v>
      </c>
      <c r="AB21" s="11">
        <v>2.0444847372902433</v>
      </c>
      <c r="AC21" s="11">
        <v>0.04817913990570158</v>
      </c>
      <c r="AD21" s="11">
        <v>0.1733518551997632</v>
      </c>
      <c r="AE21" s="11">
        <v>0.33491467208390746</v>
      </c>
      <c r="AF21" s="11">
        <v>0.08119704615683834</v>
      </c>
      <c r="AG21" s="11">
        <v>0.9687365044854849</v>
      </c>
      <c r="AH21" s="11">
        <v>1.2636050257291467</v>
      </c>
      <c r="AI21" s="11">
        <v>0.8887832864456849</v>
      </c>
      <c r="AJ21" s="11">
        <v>0.4964444640287379</v>
      </c>
      <c r="AK21" s="11">
        <v>0.8709576448627017</v>
      </c>
      <c r="AL21" s="11">
        <v>0.012690490668763812</v>
      </c>
      <c r="AM21" s="11">
        <v>0.39397835167481476</v>
      </c>
      <c r="AN21" s="11">
        <v>1.0739831717935397</v>
      </c>
      <c r="AO21" s="11">
        <v>0.6815859021680369</v>
      </c>
      <c r="AP21" s="11">
        <v>2.7309589104500076</v>
      </c>
      <c r="AQ21" s="11">
        <v>0.21143928017157576</v>
      </c>
      <c r="AR21" s="11">
        <v>0.5568151027180441</v>
      </c>
      <c r="AS21" s="11">
        <v>0.1535637176746506</v>
      </c>
      <c r="AT21" s="11">
        <v>0.7868095000111159</v>
      </c>
      <c r="AU21" s="11">
        <v>1.8294668351814272</v>
      </c>
      <c r="AV21" s="11">
        <v>0.11175209706716949</v>
      </c>
      <c r="AW21" s="11">
        <v>0.23317637729683216</v>
      </c>
    </row>
    <row r="22" spans="1:49" ht="13.5" customHeight="1">
      <c r="A22" s="10">
        <v>1973</v>
      </c>
      <c r="B22" s="11">
        <v>0.6936648039129162</v>
      </c>
      <c r="C22" s="11">
        <v>1.0006559480058965</v>
      </c>
      <c r="D22" s="11">
        <v>0.5726201984547057</v>
      </c>
      <c r="E22" s="11">
        <v>4.371274433226191</v>
      </c>
      <c r="F22" s="11">
        <v>0.9918819464249715</v>
      </c>
      <c r="G22" s="11">
        <v>0.09833262048647223</v>
      </c>
      <c r="H22" s="11">
        <v>0.1205274640439563</v>
      </c>
      <c r="I22" s="11">
        <v>1.359089683892833</v>
      </c>
      <c r="J22" s="11">
        <v>1.0470331312454744</v>
      </c>
      <c r="K22" s="11">
        <v>3.688254540391767</v>
      </c>
      <c r="L22" s="11">
        <v>0.6761341637474789</v>
      </c>
      <c r="M22" s="11">
        <v>2.427950438949203</v>
      </c>
      <c r="N22" s="11">
        <v>1.4044052729271006</v>
      </c>
      <c r="O22" s="11">
        <v>1.9932602885089368</v>
      </c>
      <c r="P22" s="11">
        <v>0.7908183316488909</v>
      </c>
      <c r="Q22" s="11">
        <v>0.44546267926086514</v>
      </c>
      <c r="R22" s="11">
        <v>0.11728755022934287</v>
      </c>
      <c r="S22" s="11">
        <v>0.32070801693033774</v>
      </c>
      <c r="T22" s="11">
        <v>0.17713153658548617</v>
      </c>
      <c r="U22" s="11">
        <v>0.9068073557219755</v>
      </c>
      <c r="V22" s="11">
        <v>2.3301923715644084</v>
      </c>
      <c r="W22" s="11">
        <v>1.5031422978318416</v>
      </c>
      <c r="X22" s="11">
        <v>0.8263868934001344</v>
      </c>
      <c r="Y22" s="11">
        <v>0.522689389093546</v>
      </c>
      <c r="Z22" s="11">
        <v>1.3358074465065288</v>
      </c>
      <c r="AA22" s="11">
        <v>0.8670806136055542</v>
      </c>
      <c r="AB22" s="11">
        <v>2.0763284066609273</v>
      </c>
      <c r="AC22" s="11">
        <v>0.0461616127138617</v>
      </c>
      <c r="AD22" s="11">
        <v>0.1803166243006164</v>
      </c>
      <c r="AE22" s="11">
        <v>0.3617841691679545</v>
      </c>
      <c r="AF22" s="11">
        <v>0.08366233171630348</v>
      </c>
      <c r="AG22" s="11">
        <v>0.9961927046688839</v>
      </c>
      <c r="AH22" s="11">
        <v>1.157553080602801</v>
      </c>
      <c r="AI22" s="11">
        <v>1.0469555499339598</v>
      </c>
      <c r="AJ22" s="11">
        <v>0.5037925424375529</v>
      </c>
      <c r="AK22" s="11">
        <v>0.8975924320140642</v>
      </c>
      <c r="AL22" s="11">
        <v>0.013139879580571397</v>
      </c>
      <c r="AM22" s="11">
        <v>0.40614428607578523</v>
      </c>
      <c r="AN22" s="11">
        <v>1.1092617392359636</v>
      </c>
      <c r="AO22" s="11">
        <v>0.6864168954882917</v>
      </c>
      <c r="AP22" s="11">
        <v>3.162780246192585</v>
      </c>
      <c r="AQ22" s="11">
        <v>0.21523767052463613</v>
      </c>
      <c r="AR22" s="11">
        <v>0.5681550059742134</v>
      </c>
      <c r="AS22" s="11">
        <v>0.1484670778730642</v>
      </c>
      <c r="AT22" s="11">
        <v>0.7622712917961918</v>
      </c>
      <c r="AU22" s="11">
        <v>1.7580642903367083</v>
      </c>
      <c r="AV22" s="11">
        <v>0.11207072848988628</v>
      </c>
      <c r="AW22" s="11">
        <v>0.22345044386391985</v>
      </c>
    </row>
    <row r="23" spans="1:49" ht="13.5" customHeight="1">
      <c r="A23" s="10">
        <v>1974</v>
      </c>
      <c r="B23" s="11">
        <v>0.7109318763177734</v>
      </c>
      <c r="C23" s="11">
        <v>0.8901085301399579</v>
      </c>
      <c r="D23" s="11">
        <v>0.5519908871859981</v>
      </c>
      <c r="E23" s="11">
        <v>4.609246027385809</v>
      </c>
      <c r="F23" s="11">
        <v>0.9794765325584497</v>
      </c>
      <c r="G23" s="11">
        <v>0.09610120615725014</v>
      </c>
      <c r="H23" s="11">
        <v>0.12150231515339345</v>
      </c>
      <c r="I23" s="11">
        <v>1.368616129392768</v>
      </c>
      <c r="J23" s="11">
        <v>1.1219025347329399</v>
      </c>
      <c r="K23" s="11">
        <v>3.2538449705995895</v>
      </c>
      <c r="L23" s="11">
        <v>0.6662528155687849</v>
      </c>
      <c r="M23" s="11">
        <v>2.0917439039438976</v>
      </c>
      <c r="N23" s="11">
        <v>1.1830176650896853</v>
      </c>
      <c r="O23" s="11">
        <v>1.6595413605708929</v>
      </c>
      <c r="P23" s="11">
        <v>0.8365458640984595</v>
      </c>
      <c r="Q23" s="11">
        <v>0.4611386094786644</v>
      </c>
      <c r="R23" s="11">
        <v>0.11648537147503212</v>
      </c>
      <c r="S23" s="11">
        <v>0.32935950716955614</v>
      </c>
      <c r="T23" s="11">
        <v>0.16709587821687966</v>
      </c>
      <c r="U23" s="11">
        <v>0.8548185391889234</v>
      </c>
      <c r="V23" s="11">
        <v>1.9771485878814294</v>
      </c>
      <c r="W23" s="11">
        <v>1.3297153230699346</v>
      </c>
      <c r="X23" s="11">
        <v>0.7371777848089547</v>
      </c>
      <c r="Y23" s="11">
        <v>0.542058415222719</v>
      </c>
      <c r="Z23" s="11">
        <v>1.324678830312066</v>
      </c>
      <c r="AA23" s="11">
        <v>0.7742800479866286</v>
      </c>
      <c r="AB23" s="11">
        <v>1.7781469016770028</v>
      </c>
      <c r="AC23" s="11">
        <v>0.040440160608057454</v>
      </c>
      <c r="AD23" s="11">
        <v>0.1898004905582424</v>
      </c>
      <c r="AE23" s="11">
        <v>0.2809609813410613</v>
      </c>
      <c r="AF23" s="11">
        <v>0.08278707628195622</v>
      </c>
      <c r="AG23" s="11">
        <v>1.0547639775931128</v>
      </c>
      <c r="AH23" s="11">
        <v>1.2244362232363355</v>
      </c>
      <c r="AI23" s="11">
        <v>0.963349440937503</v>
      </c>
      <c r="AJ23" s="11">
        <v>0.5158717676639698</v>
      </c>
      <c r="AK23" s="11">
        <v>0.926164770998271</v>
      </c>
      <c r="AL23" s="11">
        <v>0.012659357692161302</v>
      </c>
      <c r="AM23" s="11">
        <v>0.42807669311674007</v>
      </c>
      <c r="AN23" s="11">
        <v>0.9985866950901008</v>
      </c>
      <c r="AO23" s="11">
        <v>0.6388820217236506</v>
      </c>
      <c r="AP23" s="11">
        <v>2.7132256542984314</v>
      </c>
      <c r="AQ23" s="11">
        <v>0.2198458678145592</v>
      </c>
      <c r="AR23" s="11">
        <v>0.5835448297359445</v>
      </c>
      <c r="AS23" s="11">
        <v>0.14960352175078737</v>
      </c>
      <c r="AT23" s="11">
        <v>0.8290789876930519</v>
      </c>
      <c r="AU23" s="11">
        <v>1.7687603036382717</v>
      </c>
      <c r="AV23" s="11">
        <v>0.11299165422145095</v>
      </c>
      <c r="AW23" s="11">
        <v>0.22982463233146952</v>
      </c>
    </row>
    <row r="24" spans="1:49" ht="13.5" customHeight="1">
      <c r="A24" s="10">
        <v>1975</v>
      </c>
      <c r="B24" s="11">
        <v>0.7466193975163856</v>
      </c>
      <c r="C24" s="11">
        <v>1.0737846311867087</v>
      </c>
      <c r="D24" s="11">
        <v>0.5371737368065971</v>
      </c>
      <c r="E24" s="11">
        <v>4.781720993735296</v>
      </c>
      <c r="F24" s="11">
        <v>0.9244325428239978</v>
      </c>
      <c r="G24" s="11">
        <v>0.1030073560093228</v>
      </c>
      <c r="H24" s="11">
        <v>0.12233840949009644</v>
      </c>
      <c r="I24" s="11">
        <v>1.4533385815838489</v>
      </c>
      <c r="J24" s="11">
        <v>1.106729411448124</v>
      </c>
      <c r="K24" s="11">
        <v>3.418563360347624</v>
      </c>
      <c r="L24" s="11">
        <v>0.6529685458810696</v>
      </c>
      <c r="M24" s="11">
        <v>2.6872815094567883</v>
      </c>
      <c r="N24" s="11">
        <v>1.384383772382629</v>
      </c>
      <c r="O24" s="11">
        <v>1.7142859500452694</v>
      </c>
      <c r="P24" s="11">
        <v>0.7940872094953789</v>
      </c>
      <c r="Q24" s="11">
        <v>0.4923374286854491</v>
      </c>
      <c r="R24" s="11">
        <v>0.12109344212464197</v>
      </c>
      <c r="S24" s="11">
        <v>0.33986435797764974</v>
      </c>
      <c r="T24" s="11">
        <v>0.17994360383450014</v>
      </c>
      <c r="U24" s="11">
        <v>0.960546521657328</v>
      </c>
      <c r="V24" s="11">
        <v>2.0517381191438693</v>
      </c>
      <c r="W24" s="11">
        <v>1.3770819588598266</v>
      </c>
      <c r="X24" s="11">
        <v>0.7465772166836555</v>
      </c>
      <c r="Y24" s="11">
        <v>0.598768189858007</v>
      </c>
      <c r="Z24" s="11">
        <v>1.3559674017666101</v>
      </c>
      <c r="AA24" s="11">
        <v>0.9029533935688155</v>
      </c>
      <c r="AB24" s="11">
        <v>1.9039161265494788</v>
      </c>
      <c r="AC24" s="11">
        <v>0.046844264093994364</v>
      </c>
      <c r="AD24" s="11">
        <v>0.18212309696505322</v>
      </c>
      <c r="AE24" s="11">
        <v>0.33153112998375356</v>
      </c>
      <c r="AF24" s="11">
        <v>0.08446106645727287</v>
      </c>
      <c r="AG24" s="11">
        <v>1.068277541771743</v>
      </c>
      <c r="AH24" s="11">
        <v>1.358567240176612</v>
      </c>
      <c r="AI24" s="11">
        <v>1.0015423190362678</v>
      </c>
      <c r="AJ24" s="11">
        <v>0.5502049974751896</v>
      </c>
      <c r="AK24" s="11">
        <v>0.9502138835653166</v>
      </c>
      <c r="AL24" s="11">
        <v>0.014908822884207897</v>
      </c>
      <c r="AM24" s="11">
        <v>0.453994780012423</v>
      </c>
      <c r="AN24" s="11">
        <v>0.9823878060153811</v>
      </c>
      <c r="AO24" s="11">
        <v>0.6801166010234084</v>
      </c>
      <c r="AP24" s="11">
        <v>3.025689260802053</v>
      </c>
      <c r="AQ24" s="11">
        <v>0.2215439288524236</v>
      </c>
      <c r="AR24" s="11">
        <v>0.585138193755652</v>
      </c>
      <c r="AS24" s="11">
        <v>0.1561925656927235</v>
      </c>
      <c r="AT24" s="11">
        <v>0.9204099045551055</v>
      </c>
      <c r="AU24" s="11">
        <v>1.7938455281636017</v>
      </c>
      <c r="AV24" s="11">
        <v>0.11068273136417964</v>
      </c>
      <c r="AW24" s="11">
        <v>0.2328293241735222</v>
      </c>
    </row>
    <row r="25" spans="1:49" ht="13.5" customHeight="1">
      <c r="A25" s="10">
        <v>1976</v>
      </c>
      <c r="B25" s="11">
        <v>0.7658104605335241</v>
      </c>
      <c r="C25" s="11">
        <v>1.032619734290133</v>
      </c>
      <c r="D25" s="11">
        <v>0.549603007393133</v>
      </c>
      <c r="E25" s="11">
        <v>4.899458370733172</v>
      </c>
      <c r="F25" s="11">
        <v>1.0054518342207737</v>
      </c>
      <c r="G25" s="11">
        <v>0.09654157258408853</v>
      </c>
      <c r="H25" s="11">
        <v>0.13099252041414977</v>
      </c>
      <c r="I25" s="11">
        <v>1.4930150514233063</v>
      </c>
      <c r="J25" s="11">
        <v>1.1081869322690738</v>
      </c>
      <c r="K25" s="11">
        <v>3.5835498395058365</v>
      </c>
      <c r="L25" s="11">
        <v>0.6921334343048329</v>
      </c>
      <c r="M25" s="11">
        <v>2.6093470506859058</v>
      </c>
      <c r="N25" s="11">
        <v>1.5280029132691761</v>
      </c>
      <c r="O25" s="11">
        <v>1.8150193963407266</v>
      </c>
      <c r="P25" s="11">
        <v>0.8899292592206643</v>
      </c>
      <c r="Q25" s="11">
        <v>0.535294463181802</v>
      </c>
      <c r="R25" s="11">
        <v>0.11973750882196907</v>
      </c>
      <c r="S25" s="11">
        <v>0.3413733875248122</v>
      </c>
      <c r="T25" s="11">
        <v>0.18135410716283157</v>
      </c>
      <c r="U25" s="11">
        <v>0.9179192168762307</v>
      </c>
      <c r="V25" s="11">
        <v>1.94479025370674</v>
      </c>
      <c r="W25" s="11">
        <v>1.3435341975762949</v>
      </c>
      <c r="X25" s="11">
        <v>0.7900778735576286</v>
      </c>
      <c r="Y25" s="11">
        <v>0.6118091684333509</v>
      </c>
      <c r="Z25" s="11">
        <v>1.4101431967667641</v>
      </c>
      <c r="AA25" s="11">
        <v>0.9284358637456925</v>
      </c>
      <c r="AB25" s="11">
        <v>1.9493487365406594</v>
      </c>
      <c r="AC25" s="11">
        <v>0.046921656732162934</v>
      </c>
      <c r="AD25" s="11">
        <v>0.18523090139032572</v>
      </c>
      <c r="AE25" s="11">
        <v>0.3164778974980787</v>
      </c>
      <c r="AF25" s="11">
        <v>0.08725512730939351</v>
      </c>
      <c r="AG25" s="11">
        <v>1.039903332587358</v>
      </c>
      <c r="AH25" s="11">
        <v>1.4389061548883595</v>
      </c>
      <c r="AI25" s="11">
        <v>0.9381737511876695</v>
      </c>
      <c r="AJ25" s="11">
        <v>0.5768218527289358</v>
      </c>
      <c r="AK25" s="11">
        <v>1.0005516031860813</v>
      </c>
      <c r="AL25" s="11">
        <v>0.013760688029116532</v>
      </c>
      <c r="AM25" s="11">
        <v>0.4164018858987058</v>
      </c>
      <c r="AN25" s="11">
        <v>0.7845146996848464</v>
      </c>
      <c r="AO25" s="11">
        <v>0.7220265970464866</v>
      </c>
      <c r="AP25" s="11">
        <v>3.038485741877205</v>
      </c>
      <c r="AQ25" s="11">
        <v>0.2219856897654791</v>
      </c>
      <c r="AR25" s="11">
        <v>0.5791974812800372</v>
      </c>
      <c r="AS25" s="11">
        <v>0.163701114532544</v>
      </c>
      <c r="AT25" s="11">
        <v>0.963856257944716</v>
      </c>
      <c r="AU25" s="11">
        <v>1.7246540838545434</v>
      </c>
      <c r="AV25" s="11">
        <v>0.10404784821144362</v>
      </c>
      <c r="AW25" s="11">
        <v>0.24763599884671195</v>
      </c>
    </row>
    <row r="26" spans="1:49" ht="13.5" customHeight="1">
      <c r="A26" s="10">
        <v>1977</v>
      </c>
      <c r="B26" s="11">
        <v>0.7331125117821791</v>
      </c>
      <c r="C26" s="11">
        <v>1.1264860435166715</v>
      </c>
      <c r="D26" s="11">
        <v>0.5571597934623587</v>
      </c>
      <c r="E26" s="11">
        <v>4.897085247100576</v>
      </c>
      <c r="F26" s="11">
        <v>1.03040153953504</v>
      </c>
      <c r="G26" s="11">
        <v>0.10401541117802082</v>
      </c>
      <c r="H26" s="11">
        <v>0.12457639557091778</v>
      </c>
      <c r="I26" s="11">
        <v>1.4355826920728247</v>
      </c>
      <c r="J26" s="11">
        <v>0.9879918673777494</v>
      </c>
      <c r="K26" s="11">
        <v>3.74053744101028</v>
      </c>
      <c r="L26" s="11">
        <v>0.6690434392127185</v>
      </c>
      <c r="M26" s="11">
        <v>2.729927862116393</v>
      </c>
      <c r="N26" s="11">
        <v>1.5220542246215292</v>
      </c>
      <c r="O26" s="11">
        <v>2.0257651759225475</v>
      </c>
      <c r="P26" s="11">
        <v>1.0167228853351487</v>
      </c>
      <c r="Q26" s="11">
        <v>0.5093128481990733</v>
      </c>
      <c r="R26" s="11">
        <v>0.11861709285374164</v>
      </c>
      <c r="S26" s="11">
        <v>0.33608578612603734</v>
      </c>
      <c r="T26" s="11">
        <v>0.1802594146245364</v>
      </c>
      <c r="U26" s="11">
        <v>1.0176795948078765</v>
      </c>
      <c r="V26" s="11">
        <v>2.544076426545379</v>
      </c>
      <c r="W26" s="11">
        <v>1.575111510447008</v>
      </c>
      <c r="X26" s="11">
        <v>0.8239245024791791</v>
      </c>
      <c r="Y26" s="11">
        <v>0.552329565722192</v>
      </c>
      <c r="Z26" s="11">
        <v>1.287616991786827</v>
      </c>
      <c r="AA26" s="11">
        <v>0.9035523621224618</v>
      </c>
      <c r="AB26" s="11">
        <v>2.21207559328361</v>
      </c>
      <c r="AC26" s="11">
        <v>0.045269198169749766</v>
      </c>
      <c r="AD26" s="11">
        <v>0.18761307495655086</v>
      </c>
      <c r="AE26" s="11">
        <v>0.37046667615272877</v>
      </c>
      <c r="AF26" s="11">
        <v>0.08663628859023653</v>
      </c>
      <c r="AG26" s="11">
        <v>1.039353480512181</v>
      </c>
      <c r="AH26" s="11">
        <v>1.465493187898547</v>
      </c>
      <c r="AI26" s="11">
        <v>1.0389305897457268</v>
      </c>
      <c r="AJ26" s="11">
        <v>0.5769817478952344</v>
      </c>
      <c r="AK26" s="11">
        <v>1.029088852914427</v>
      </c>
      <c r="AL26" s="11">
        <v>0.013392963606698428</v>
      </c>
      <c r="AM26" s="11">
        <v>0.39591140410073894</v>
      </c>
      <c r="AN26" s="11">
        <v>1.0362616468448254</v>
      </c>
      <c r="AO26" s="11">
        <v>0.7248881399750653</v>
      </c>
      <c r="AP26" s="11">
        <v>3.1608192277148834</v>
      </c>
      <c r="AQ26" s="11">
        <v>0.21372711400280586</v>
      </c>
      <c r="AR26" s="11">
        <v>0.5406682737462067</v>
      </c>
      <c r="AS26" s="11">
        <v>0.159106322141372</v>
      </c>
      <c r="AT26" s="11">
        <v>0.8862817442365233</v>
      </c>
      <c r="AU26" s="11">
        <v>2.033308684641305</v>
      </c>
      <c r="AV26" s="11">
        <v>0.1026079854996346</v>
      </c>
      <c r="AW26" s="11">
        <v>0.2311986852756425</v>
      </c>
    </row>
    <row r="27" spans="1:49" ht="13.5" customHeight="1">
      <c r="A27" s="10">
        <v>1978</v>
      </c>
      <c r="B27" s="11">
        <v>0.768079993041177</v>
      </c>
      <c r="C27" s="11">
        <v>1.1498067208332137</v>
      </c>
      <c r="D27" s="11">
        <v>0.6212971338582091</v>
      </c>
      <c r="E27" s="11">
        <v>4.920209947950091</v>
      </c>
      <c r="F27" s="11">
        <v>1.0907353464187806</v>
      </c>
      <c r="G27" s="11">
        <v>0.10614986634477683</v>
      </c>
      <c r="H27" s="11">
        <v>0.1363353780907776</v>
      </c>
      <c r="I27" s="11">
        <v>1.517006975936204</v>
      </c>
      <c r="J27" s="11">
        <v>1.1044826763923679</v>
      </c>
      <c r="K27" s="11">
        <v>4.096708613006054</v>
      </c>
      <c r="L27" s="11">
        <v>0.7545646452771796</v>
      </c>
      <c r="M27" s="11">
        <v>2.6763084246466913</v>
      </c>
      <c r="N27" s="11">
        <v>1.5457691715144666</v>
      </c>
      <c r="O27" s="11">
        <v>1.8729348298736492</v>
      </c>
      <c r="P27" s="11">
        <v>0.9235288755780408</v>
      </c>
      <c r="Q27" s="11">
        <v>0.5316175732722037</v>
      </c>
      <c r="R27" s="11">
        <v>0.11744357586309837</v>
      </c>
      <c r="S27" s="11">
        <v>0.3791930491134536</v>
      </c>
      <c r="T27" s="11">
        <v>0.1855774689640156</v>
      </c>
      <c r="U27" s="11">
        <v>1.0238771495871497</v>
      </c>
      <c r="V27" s="11">
        <v>2.532157352606234</v>
      </c>
      <c r="W27" s="11">
        <v>1.5191254156318972</v>
      </c>
      <c r="X27" s="11">
        <v>0.8020351495347996</v>
      </c>
      <c r="Y27" s="11">
        <v>0.6023950646680429</v>
      </c>
      <c r="Z27" s="11">
        <v>1.4471444389433281</v>
      </c>
      <c r="AA27" s="11">
        <v>1.0682348237049621</v>
      </c>
      <c r="AB27" s="11">
        <v>2.332057576254291</v>
      </c>
      <c r="AC27" s="11">
        <v>0.04849421272740624</v>
      </c>
      <c r="AD27" s="11">
        <v>0.1928906298345284</v>
      </c>
      <c r="AE27" s="11">
        <v>0.3477566291430027</v>
      </c>
      <c r="AF27" s="11">
        <v>0.08361625611849537</v>
      </c>
      <c r="AG27" s="11">
        <v>1.08568034811334</v>
      </c>
      <c r="AH27" s="11">
        <v>1.4422536152626049</v>
      </c>
      <c r="AI27" s="11">
        <v>0.9168229634320768</v>
      </c>
      <c r="AJ27" s="11">
        <v>0.5842988054553933</v>
      </c>
      <c r="AK27" s="11">
        <v>1.0720043689435028</v>
      </c>
      <c r="AL27" s="11">
        <v>0.013501296517955319</v>
      </c>
      <c r="AM27" s="11">
        <v>0.43154554697656167</v>
      </c>
      <c r="AN27" s="11">
        <v>1.0748397719984757</v>
      </c>
      <c r="AO27" s="11">
        <v>0.724086675076987</v>
      </c>
      <c r="AP27" s="11">
        <v>3.017394012491621</v>
      </c>
      <c r="AQ27" s="11">
        <v>0.2250068940754896</v>
      </c>
      <c r="AR27" s="11">
        <v>0.6038740819587688</v>
      </c>
      <c r="AS27" s="11">
        <v>0.164936219281029</v>
      </c>
      <c r="AT27" s="11">
        <v>1.0083824462568258</v>
      </c>
      <c r="AU27" s="11">
        <v>2.0567797114516577</v>
      </c>
      <c r="AV27" s="11">
        <v>0.1068134573419939</v>
      </c>
      <c r="AW27" s="11">
        <v>0.2351767883515478</v>
      </c>
    </row>
    <row r="28" spans="1:49" ht="13.5" customHeight="1">
      <c r="A28" s="10">
        <v>1979</v>
      </c>
      <c r="B28" s="11">
        <v>0.8069141046017823</v>
      </c>
      <c r="C28" s="11">
        <v>1.2409038668862784</v>
      </c>
      <c r="D28" s="11">
        <v>0.5865708755832052</v>
      </c>
      <c r="E28" s="11">
        <v>5.3227477528495415</v>
      </c>
      <c r="F28" s="11">
        <v>1.0682240318455938</v>
      </c>
      <c r="G28" s="11">
        <v>0.10697171014199103</v>
      </c>
      <c r="H28" s="11">
        <v>0.14854083185326444</v>
      </c>
      <c r="I28" s="11">
        <v>1.5235168069657075</v>
      </c>
      <c r="J28" s="11">
        <v>1.248311138476282</v>
      </c>
      <c r="K28" s="11">
        <v>4.233354539283955</v>
      </c>
      <c r="L28" s="11">
        <v>0.7816403930967407</v>
      </c>
      <c r="M28" s="11">
        <v>3.0077957679583927</v>
      </c>
      <c r="N28" s="11">
        <v>1.6164248645279842</v>
      </c>
      <c r="O28" s="11">
        <v>2.0840837019563225</v>
      </c>
      <c r="P28" s="11">
        <v>0.9238534785295728</v>
      </c>
      <c r="Q28" s="11">
        <v>0.572630422087029</v>
      </c>
      <c r="R28" s="11">
        <v>0.11094132880773133</v>
      </c>
      <c r="S28" s="11">
        <v>0.39853881876115993</v>
      </c>
      <c r="T28" s="11">
        <v>0.18411903486570308</v>
      </c>
      <c r="U28" s="11">
        <v>1.1120863340444447</v>
      </c>
      <c r="V28" s="11">
        <v>2.597407631408551</v>
      </c>
      <c r="W28" s="11">
        <v>1.6710624386121227</v>
      </c>
      <c r="X28" s="11">
        <v>0.847269585943861</v>
      </c>
      <c r="Y28" s="11">
        <v>0.5422766681684168</v>
      </c>
      <c r="Z28" s="11">
        <v>1.4261251394451828</v>
      </c>
      <c r="AA28" s="11">
        <v>1.0274868768671483</v>
      </c>
      <c r="AB28" s="11">
        <v>2.5561255472222424</v>
      </c>
      <c r="AC28" s="11">
        <v>0.05145659562157338</v>
      </c>
      <c r="AD28" s="11">
        <v>0.1914092763471584</v>
      </c>
      <c r="AE28" s="11">
        <v>0.3483199390539542</v>
      </c>
      <c r="AF28" s="11">
        <v>0.09076161739541412</v>
      </c>
      <c r="AG28" s="11">
        <v>1.1584510437161724</v>
      </c>
      <c r="AH28" s="11">
        <v>1.539544906347818</v>
      </c>
      <c r="AI28" s="11">
        <v>1.0797388571817446</v>
      </c>
      <c r="AJ28" s="11">
        <v>0.6423497843484391</v>
      </c>
      <c r="AK28" s="11">
        <v>1.123886694037334</v>
      </c>
      <c r="AL28" s="11">
        <v>0.013115960412119224</v>
      </c>
      <c r="AM28" s="11">
        <v>0.45446144018209433</v>
      </c>
      <c r="AN28" s="11">
        <v>1.108036670337983</v>
      </c>
      <c r="AO28" s="11">
        <v>0.7530958928964598</v>
      </c>
      <c r="AP28" s="11">
        <v>3.2609446374744757</v>
      </c>
      <c r="AQ28" s="11">
        <v>0.23155682175241848</v>
      </c>
      <c r="AR28" s="11">
        <v>0.6485067804806106</v>
      </c>
      <c r="AS28" s="11">
        <v>0.16798723464260423</v>
      </c>
      <c r="AT28" s="11">
        <v>1.0185616885280526</v>
      </c>
      <c r="AU28" s="11">
        <v>2.1749434388052373</v>
      </c>
      <c r="AV28" s="11">
        <v>0.11184797780206719</v>
      </c>
      <c r="AW28" s="11">
        <v>0.23843634007723882</v>
      </c>
    </row>
    <row r="29" spans="1:49" ht="13.5" customHeight="1">
      <c r="A29" s="10">
        <v>1980</v>
      </c>
      <c r="B29" s="11">
        <v>0.7366757112265234</v>
      </c>
      <c r="C29" s="11">
        <v>1.0656748024529024</v>
      </c>
      <c r="D29" s="11">
        <v>0.5745067295794595</v>
      </c>
      <c r="E29" s="11">
        <v>5.486329400612996</v>
      </c>
      <c r="F29" s="11">
        <v>1.0372052699132992</v>
      </c>
      <c r="G29" s="11">
        <v>0.10429577163828857</v>
      </c>
      <c r="H29" s="11">
        <v>0.1309450644745323</v>
      </c>
      <c r="I29" s="11">
        <v>1.6771639820937054</v>
      </c>
      <c r="J29" s="11">
        <v>1.1579618026174026</v>
      </c>
      <c r="K29" s="11">
        <v>4.11791298361754</v>
      </c>
      <c r="L29" s="11">
        <v>0.8269018800177127</v>
      </c>
      <c r="M29" s="11">
        <v>2.5867558048380563</v>
      </c>
      <c r="N29" s="11">
        <v>1.5805283715372846</v>
      </c>
      <c r="O29" s="11">
        <v>1.8866105803930862</v>
      </c>
      <c r="P29" s="11">
        <v>0.9141886222031324</v>
      </c>
      <c r="Q29" s="11">
        <v>0.5058891138347064</v>
      </c>
      <c r="R29" s="11">
        <v>0.10867377355681082</v>
      </c>
      <c r="S29" s="11">
        <v>0.37523395299094164</v>
      </c>
      <c r="T29" s="11">
        <v>0.16867840180524135</v>
      </c>
      <c r="U29" s="11">
        <v>1.145082116315155</v>
      </c>
      <c r="V29" s="11">
        <v>2.650724798448883</v>
      </c>
      <c r="W29" s="11">
        <v>1.4298972157437997</v>
      </c>
      <c r="X29" s="11">
        <v>0.7180195173550925</v>
      </c>
      <c r="Y29" s="11">
        <v>0.5561921632207273</v>
      </c>
      <c r="Z29" s="11">
        <v>1.4391110364624005</v>
      </c>
      <c r="AA29" s="11">
        <v>0.843741284138091</v>
      </c>
      <c r="AB29" s="11">
        <v>2.393114955638585</v>
      </c>
      <c r="AC29" s="11">
        <v>0.047739491249173364</v>
      </c>
      <c r="AD29" s="11">
        <v>0.19236277263957013</v>
      </c>
      <c r="AE29" s="11">
        <v>0.3315619706185214</v>
      </c>
      <c r="AF29" s="11">
        <v>0.09621118199654484</v>
      </c>
      <c r="AG29" s="11">
        <v>1.2063927020460496</v>
      </c>
      <c r="AH29" s="11">
        <v>1.539837131746112</v>
      </c>
      <c r="AI29" s="11">
        <v>1.0084067051898005</v>
      </c>
      <c r="AJ29" s="11">
        <v>0.6952497960334779</v>
      </c>
      <c r="AK29" s="11">
        <v>1.1287404504502907</v>
      </c>
      <c r="AL29" s="11">
        <v>0.01365313404824302</v>
      </c>
      <c r="AM29" s="11">
        <v>0.3937800070760059</v>
      </c>
      <c r="AN29" s="11">
        <v>1.0356149691355199</v>
      </c>
      <c r="AO29" s="11">
        <v>0.6865509102488624</v>
      </c>
      <c r="AP29" s="11">
        <v>2.87094371873706</v>
      </c>
      <c r="AQ29" s="11">
        <v>0.2356259323280314</v>
      </c>
      <c r="AR29" s="11">
        <v>0.6181972216078873</v>
      </c>
      <c r="AS29" s="11">
        <v>0.1649775282472784</v>
      </c>
      <c r="AT29" s="11">
        <v>1.05915534806794</v>
      </c>
      <c r="AU29" s="11">
        <v>2.2327404475408583</v>
      </c>
      <c r="AV29" s="11">
        <v>0.11717356875335884</v>
      </c>
      <c r="AW29" s="11">
        <v>0.23381222149522962</v>
      </c>
    </row>
    <row r="30" spans="1:49" ht="13.5" customHeight="1">
      <c r="A30" s="10">
        <v>1981</v>
      </c>
      <c r="B30" s="11">
        <v>0.8763361908649133</v>
      </c>
      <c r="C30" s="11">
        <v>1.3119724194731963</v>
      </c>
      <c r="D30" s="11">
        <v>0.6024196517872031</v>
      </c>
      <c r="E30" s="11">
        <v>5.5558509351356395</v>
      </c>
      <c r="F30" s="11">
        <v>1.006260295162467</v>
      </c>
      <c r="G30" s="11">
        <v>0.10400704743380743</v>
      </c>
      <c r="H30" s="11">
        <v>0.14463648204155483</v>
      </c>
      <c r="I30" s="11">
        <v>1.586286648122125</v>
      </c>
      <c r="J30" s="11">
        <v>1.3431471960636887</v>
      </c>
      <c r="K30" s="11">
        <v>4.316933914774163</v>
      </c>
      <c r="L30" s="11">
        <v>0.8404993204785569</v>
      </c>
      <c r="M30" s="11">
        <v>2.988294926121436</v>
      </c>
      <c r="N30" s="11">
        <v>1.5898003845934303</v>
      </c>
      <c r="O30" s="11">
        <v>1.9186650521296533</v>
      </c>
      <c r="P30" s="11">
        <v>1.0566955451023967</v>
      </c>
      <c r="Q30" s="11">
        <v>0.563483976534109</v>
      </c>
      <c r="R30" s="11">
        <v>0.11758750865238322</v>
      </c>
      <c r="S30" s="11">
        <v>0.4180285217614745</v>
      </c>
      <c r="T30" s="11">
        <v>0.16759905088431454</v>
      </c>
      <c r="U30" s="11">
        <v>1.1903812858345941</v>
      </c>
      <c r="V30" s="11">
        <v>2.8329814218966356</v>
      </c>
      <c r="W30" s="11">
        <v>1.673110556969767</v>
      </c>
      <c r="X30" s="11">
        <v>0.8594539884191476</v>
      </c>
      <c r="Y30" s="11">
        <v>0.6624418463842752</v>
      </c>
      <c r="Z30" s="11">
        <v>1.5719984749099274</v>
      </c>
      <c r="AA30" s="11">
        <v>1.2387667262520414</v>
      </c>
      <c r="AB30" s="11">
        <v>2.5936910834819686</v>
      </c>
      <c r="AC30" s="11">
        <v>0.04775080651475436</v>
      </c>
      <c r="AD30" s="11">
        <v>0.2044732826149518</v>
      </c>
      <c r="AE30" s="11">
        <v>0.32014013264390784</v>
      </c>
      <c r="AF30" s="11">
        <v>0.09448687600347232</v>
      </c>
      <c r="AG30" s="11">
        <v>1.207502138660978</v>
      </c>
      <c r="AH30" s="11">
        <v>1.3848591132695556</v>
      </c>
      <c r="AI30" s="11">
        <v>1.0125020070734367</v>
      </c>
      <c r="AJ30" s="11">
        <v>0.7068865243450606</v>
      </c>
      <c r="AK30" s="11">
        <v>1.2331711433425672</v>
      </c>
      <c r="AL30" s="11">
        <v>0.01300462586909616</v>
      </c>
      <c r="AM30" s="11">
        <v>0.4659625772922068</v>
      </c>
      <c r="AN30" s="11">
        <v>1.1253336469426864</v>
      </c>
      <c r="AO30" s="11">
        <v>0.8045594253677035</v>
      </c>
      <c r="AP30" s="11">
        <v>3.209571936675099</v>
      </c>
      <c r="AQ30" s="11">
        <v>0.25395166002780906</v>
      </c>
      <c r="AR30" s="11">
        <v>0.6950863070497605</v>
      </c>
      <c r="AS30" s="11">
        <v>0.17228780013799636</v>
      </c>
      <c r="AT30" s="11">
        <v>1.1597752841667568</v>
      </c>
      <c r="AU30" s="11">
        <v>2.24651252622185</v>
      </c>
      <c r="AV30" s="11">
        <v>0.11272204093200304</v>
      </c>
      <c r="AW30" s="11">
        <v>0.2423270063305496</v>
      </c>
    </row>
    <row r="31" spans="1:49" ht="13.5" customHeight="1">
      <c r="A31" s="10">
        <v>1982</v>
      </c>
      <c r="B31" s="11">
        <v>0.8478449449157474</v>
      </c>
      <c r="C31" s="11">
        <v>1.2299173053534953</v>
      </c>
      <c r="D31" s="11">
        <v>0.6303898311693654</v>
      </c>
      <c r="E31" s="11">
        <v>5.864931900936217</v>
      </c>
      <c r="F31" s="11">
        <v>1.0508827676943817</v>
      </c>
      <c r="G31" s="11">
        <v>0.11111337242035028</v>
      </c>
      <c r="H31" s="11">
        <v>0.15619878406133142</v>
      </c>
      <c r="I31" s="11">
        <v>1.6082332527945091</v>
      </c>
      <c r="J31" s="11">
        <v>1.3582052851519726</v>
      </c>
      <c r="K31" s="11">
        <v>4.013109587717964</v>
      </c>
      <c r="L31" s="11">
        <v>0.8847081746918243</v>
      </c>
      <c r="M31" s="11">
        <v>2.9881718429524913</v>
      </c>
      <c r="N31" s="11">
        <v>1.733439217310036</v>
      </c>
      <c r="O31" s="11">
        <v>2.135146245312547</v>
      </c>
      <c r="P31" s="11">
        <v>1.0920934589407916</v>
      </c>
      <c r="Q31" s="11">
        <v>0.6069937833736287</v>
      </c>
      <c r="R31" s="11">
        <v>0.11742112114351878</v>
      </c>
      <c r="S31" s="11">
        <v>0.4180174527127917</v>
      </c>
      <c r="T31" s="11">
        <v>0.16989591151848313</v>
      </c>
      <c r="U31" s="11">
        <v>1.2534771673568437</v>
      </c>
      <c r="V31" s="11">
        <v>2.8453445024848123</v>
      </c>
      <c r="W31" s="11">
        <v>1.5692158363417712</v>
      </c>
      <c r="X31" s="11">
        <v>0.9220039540299686</v>
      </c>
      <c r="Y31" s="11">
        <v>0.6954227185187496</v>
      </c>
      <c r="Z31" s="11">
        <v>1.549170642527827</v>
      </c>
      <c r="AA31" s="11">
        <v>1.207468306653577</v>
      </c>
      <c r="AB31" s="11">
        <v>2.708717272439251</v>
      </c>
      <c r="AC31" s="11">
        <v>0.04583706448153903</v>
      </c>
      <c r="AD31" s="11">
        <v>0.21005240664832975</v>
      </c>
      <c r="AE31" s="11">
        <v>0.3412815233222129</v>
      </c>
      <c r="AF31" s="11">
        <v>0.099910630688846</v>
      </c>
      <c r="AG31" s="11">
        <v>1.1877483864998675</v>
      </c>
      <c r="AH31" s="11">
        <v>1.5379920861832321</v>
      </c>
      <c r="AI31" s="11">
        <v>1.1263841012847084</v>
      </c>
      <c r="AJ31" s="11">
        <v>0.6854418303673888</v>
      </c>
      <c r="AK31" s="11">
        <v>1.2295244413667947</v>
      </c>
      <c r="AL31" s="11">
        <v>0.016012634078194782</v>
      </c>
      <c r="AM31" s="11">
        <v>0.45882172847606134</v>
      </c>
      <c r="AN31" s="11">
        <v>1.2402390741185196</v>
      </c>
      <c r="AO31" s="11">
        <v>0.837786624291217</v>
      </c>
      <c r="AP31" s="11">
        <v>3.448180665725142</v>
      </c>
      <c r="AQ31" s="11">
        <v>0.25426439855663</v>
      </c>
      <c r="AR31" s="11">
        <v>0.6880918646405553</v>
      </c>
      <c r="AS31" s="11">
        <v>0.17833958094639776</v>
      </c>
      <c r="AT31" s="11">
        <v>1.129592641736928</v>
      </c>
      <c r="AU31" s="11">
        <v>2.3047939413999474</v>
      </c>
      <c r="AV31" s="11">
        <v>0.1100407798361785</v>
      </c>
      <c r="AW31" s="11">
        <v>0.23585163296312675</v>
      </c>
    </row>
    <row r="32" spans="1:49" ht="13.5" customHeight="1">
      <c r="A32" s="10">
        <v>1983</v>
      </c>
      <c r="B32" s="11">
        <v>0.7614371554737089</v>
      </c>
      <c r="C32" s="11">
        <v>1.0515666962762016</v>
      </c>
      <c r="D32" s="11">
        <v>0.5825191455284313</v>
      </c>
      <c r="E32" s="11">
        <v>5.384293711901715</v>
      </c>
      <c r="F32" s="11">
        <v>1.0586666591497784</v>
      </c>
      <c r="G32" s="11">
        <v>0.11105888763670431</v>
      </c>
      <c r="H32" s="11">
        <v>0.15516555966381151</v>
      </c>
      <c r="I32" s="11">
        <v>1.620072161502506</v>
      </c>
      <c r="J32" s="11">
        <v>1.24234255832798</v>
      </c>
      <c r="K32" s="11">
        <v>3.0936775333053137</v>
      </c>
      <c r="L32" s="11">
        <v>0.8634106894452712</v>
      </c>
      <c r="M32" s="11">
        <v>2.0454291522148673</v>
      </c>
      <c r="N32" s="11">
        <v>1.2826668022433354</v>
      </c>
      <c r="O32" s="11">
        <v>1.9456252146599267</v>
      </c>
      <c r="P32" s="11">
        <v>0.9392585511474022</v>
      </c>
      <c r="Q32" s="11">
        <v>0.5229849159807793</v>
      </c>
      <c r="R32" s="11">
        <v>0.11850302529029953</v>
      </c>
      <c r="S32" s="11">
        <v>0.3977113146113126</v>
      </c>
      <c r="T32" s="11">
        <v>0.1584303867813077</v>
      </c>
      <c r="U32" s="11">
        <v>1.154204031660946</v>
      </c>
      <c r="V32" s="11">
        <v>2.407831725835018</v>
      </c>
      <c r="W32" s="11">
        <v>1.2909954673469488</v>
      </c>
      <c r="X32" s="11">
        <v>0.7668696741452748</v>
      </c>
      <c r="Y32" s="11">
        <v>0.6252072537089282</v>
      </c>
      <c r="Z32" s="11">
        <v>1.3684031034463142</v>
      </c>
      <c r="AA32" s="11">
        <v>1.0560545332663056</v>
      </c>
      <c r="AB32" s="11">
        <v>2.342841423740488</v>
      </c>
      <c r="AC32" s="11">
        <v>0.04756856072771615</v>
      </c>
      <c r="AD32" s="11">
        <v>0.20063173670457093</v>
      </c>
      <c r="AE32" s="11">
        <v>0.3335122356064582</v>
      </c>
      <c r="AF32" s="11">
        <v>0.10344161356553977</v>
      </c>
      <c r="AG32" s="11">
        <v>1.1897126208019808</v>
      </c>
      <c r="AH32" s="11">
        <v>1.2904771532531258</v>
      </c>
      <c r="AI32" s="11">
        <v>0.971956737164309</v>
      </c>
      <c r="AJ32" s="11">
        <v>0.6866237872761105</v>
      </c>
      <c r="AK32" s="11">
        <v>1.2035389924860058</v>
      </c>
      <c r="AL32" s="11">
        <v>0.016048003337045633</v>
      </c>
      <c r="AM32" s="11">
        <v>0.36169746457955876</v>
      </c>
      <c r="AN32" s="11">
        <v>1.1311010084292419</v>
      </c>
      <c r="AO32" s="11">
        <v>0.6754158268972597</v>
      </c>
      <c r="AP32" s="11">
        <v>3.0205565455891135</v>
      </c>
      <c r="AQ32" s="11">
        <v>0.24591368176945994</v>
      </c>
      <c r="AR32" s="11">
        <v>0.6361518987920967</v>
      </c>
      <c r="AS32" s="11">
        <v>0.17913380401521098</v>
      </c>
      <c r="AT32" s="11">
        <v>1.1827390807945972</v>
      </c>
      <c r="AU32" s="11">
        <v>2.15781240236218</v>
      </c>
      <c r="AV32" s="11">
        <v>0.12052341834688413</v>
      </c>
      <c r="AW32" s="11">
        <v>0.24237489048280653</v>
      </c>
    </row>
    <row r="33" spans="1:49" ht="13.5" customHeight="1">
      <c r="A33" s="10">
        <v>1984</v>
      </c>
      <c r="B33" s="11">
        <v>0.8060174939445202</v>
      </c>
      <c r="C33" s="11">
        <v>1.2633960840545704</v>
      </c>
      <c r="D33" s="11">
        <v>0.59662810709226</v>
      </c>
      <c r="E33" s="11">
        <v>5.911772432781412</v>
      </c>
      <c r="F33" s="11">
        <v>1.1065950100574231</v>
      </c>
      <c r="G33" s="11">
        <v>0.1183784469422153</v>
      </c>
      <c r="H33" s="11">
        <v>0.16613927528824618</v>
      </c>
      <c r="I33" s="11">
        <v>1.595512289265103</v>
      </c>
      <c r="J33" s="11">
        <v>1.3252608166048425</v>
      </c>
      <c r="K33" s="11">
        <v>3.682557448967075</v>
      </c>
      <c r="L33" s="11">
        <v>0.8666457492779992</v>
      </c>
      <c r="M33" s="11">
        <v>2.655827360195953</v>
      </c>
      <c r="N33" s="11">
        <v>1.6689126241932892</v>
      </c>
      <c r="O33" s="11">
        <v>2.0905375844726346</v>
      </c>
      <c r="P33" s="11">
        <v>1.078711425242127</v>
      </c>
      <c r="Q33" s="11">
        <v>0.591951692358574</v>
      </c>
      <c r="R33" s="11">
        <v>0.1233578371656498</v>
      </c>
      <c r="S33" s="11">
        <v>0.44078162413268945</v>
      </c>
      <c r="T33" s="11">
        <v>0.15249652851202533</v>
      </c>
      <c r="U33" s="11">
        <v>1.2530692256029712</v>
      </c>
      <c r="V33" s="11">
        <v>2.7973668972603045</v>
      </c>
      <c r="W33" s="11">
        <v>1.4237510156199307</v>
      </c>
      <c r="X33" s="11">
        <v>0.8610301155468586</v>
      </c>
      <c r="Y33" s="11">
        <v>0.543056738693985</v>
      </c>
      <c r="Z33" s="11">
        <v>1.5280767149564558</v>
      </c>
      <c r="AA33" s="11">
        <v>1.1647577094419477</v>
      </c>
      <c r="AB33" s="11">
        <v>2.637070238918774</v>
      </c>
      <c r="AC33" s="11">
        <v>0.04773319925732471</v>
      </c>
      <c r="AD33" s="11">
        <v>0.21429672837403219</v>
      </c>
      <c r="AE33" s="11">
        <v>0.3632501396456121</v>
      </c>
      <c r="AF33" s="11">
        <v>0.10955178049494035</v>
      </c>
      <c r="AG33" s="11">
        <v>1.2067968564047171</v>
      </c>
      <c r="AH33" s="11">
        <v>1.5930582198014143</v>
      </c>
      <c r="AI33" s="11">
        <v>1.0007249630016222</v>
      </c>
      <c r="AJ33" s="11">
        <v>0.7263816860891619</v>
      </c>
      <c r="AK33" s="11">
        <v>1.306035317351183</v>
      </c>
      <c r="AL33" s="11">
        <v>0.016733194997441705</v>
      </c>
      <c r="AM33" s="11">
        <v>0.4479969550513248</v>
      </c>
      <c r="AN33" s="11">
        <v>1.30014130273148</v>
      </c>
      <c r="AO33" s="11">
        <v>0.8388810566472128</v>
      </c>
      <c r="AP33" s="11">
        <v>3.0746203911795638</v>
      </c>
      <c r="AQ33" s="11">
        <v>0.245095568126691</v>
      </c>
      <c r="AR33" s="11">
        <v>0.7272775159433412</v>
      </c>
      <c r="AS33" s="11">
        <v>0.1716978116586142</v>
      </c>
      <c r="AT33" s="11">
        <v>1.1908844926795712</v>
      </c>
      <c r="AU33" s="11">
        <v>2.323055136723825</v>
      </c>
      <c r="AV33" s="11">
        <v>0.12736080492183002</v>
      </c>
      <c r="AW33" s="11">
        <v>0.23671645717402726</v>
      </c>
    </row>
    <row r="34" spans="1:49" ht="13.5" customHeight="1">
      <c r="A34" s="10">
        <v>1985</v>
      </c>
      <c r="B34" s="11">
        <v>0.8468315748185564</v>
      </c>
      <c r="C34" s="11">
        <v>1.271715342071062</v>
      </c>
      <c r="D34" s="11">
        <v>0.5905239704674689</v>
      </c>
      <c r="E34" s="11">
        <v>6.007075562538386</v>
      </c>
      <c r="F34" s="11">
        <v>1.1786907296061058</v>
      </c>
      <c r="G34" s="11">
        <v>0.11933485388203993</v>
      </c>
      <c r="H34" s="11">
        <v>0.17681593661482845</v>
      </c>
      <c r="I34" s="11">
        <v>1.6007203454225982</v>
      </c>
      <c r="J34" s="11">
        <v>1.3243724946615363</v>
      </c>
      <c r="K34" s="11">
        <v>3.9962458578860063</v>
      </c>
      <c r="L34" s="11">
        <v>0.8359022891547424</v>
      </c>
      <c r="M34" s="11">
        <v>3.111054253552941</v>
      </c>
      <c r="N34" s="11">
        <v>1.7954969050911156</v>
      </c>
      <c r="O34" s="11">
        <v>2.2613575095662983</v>
      </c>
      <c r="P34" s="11">
        <v>1.1495054518059573</v>
      </c>
      <c r="Q34" s="11">
        <v>0.5447264829909002</v>
      </c>
      <c r="R34" s="11">
        <v>0.12668781935720846</v>
      </c>
      <c r="S34" s="11">
        <v>0.4511271150257298</v>
      </c>
      <c r="T34" s="11">
        <v>0.15035306521344546</v>
      </c>
      <c r="U34" s="11">
        <v>1.3523413660947863</v>
      </c>
      <c r="V34" s="11">
        <v>3.011892637642263</v>
      </c>
      <c r="W34" s="11">
        <v>1.646892007931563</v>
      </c>
      <c r="X34" s="11">
        <v>0.9066673909384355</v>
      </c>
      <c r="Y34" s="11">
        <v>0.38874941740016605</v>
      </c>
      <c r="Z34" s="11">
        <v>1.513815530454913</v>
      </c>
      <c r="AA34" s="11">
        <v>1.261073223283143</v>
      </c>
      <c r="AB34" s="11">
        <v>2.960484193434593</v>
      </c>
      <c r="AC34" s="11">
        <v>0.04805345753268234</v>
      </c>
      <c r="AD34" s="11">
        <v>0.23508738183204764</v>
      </c>
      <c r="AE34" s="11">
        <v>0.3854070872064403</v>
      </c>
      <c r="AF34" s="11">
        <v>0.10184679861425033</v>
      </c>
      <c r="AG34" s="11">
        <v>1.218735850155764</v>
      </c>
      <c r="AH34" s="11">
        <v>1.7601666937913916</v>
      </c>
      <c r="AI34" s="11">
        <v>1.0261255409758212</v>
      </c>
      <c r="AJ34" s="11">
        <v>0.7079328809612494</v>
      </c>
      <c r="AK34" s="11">
        <v>1.3720173618426503</v>
      </c>
      <c r="AL34" s="11">
        <v>0.020250982800435014</v>
      </c>
      <c r="AM34" s="11">
        <v>0.43529237172668495</v>
      </c>
      <c r="AN34" s="11">
        <v>1.3026931203746095</v>
      </c>
      <c r="AO34" s="11">
        <v>0.8689974344032474</v>
      </c>
      <c r="AP34" s="11">
        <v>3.397317085858197</v>
      </c>
      <c r="AQ34" s="11">
        <v>0.24606282758057485</v>
      </c>
      <c r="AR34" s="11">
        <v>0.7146998963995287</v>
      </c>
      <c r="AS34" s="11">
        <v>0.175584026841162</v>
      </c>
      <c r="AT34" s="11">
        <v>1.1283300979984152</v>
      </c>
      <c r="AU34" s="11">
        <v>2.3398687218458742</v>
      </c>
      <c r="AV34" s="11">
        <v>0.12873626411013647</v>
      </c>
      <c r="AW34" s="11">
        <v>0.23897351636844794</v>
      </c>
    </row>
    <row r="35" spans="1:49" ht="13.5" customHeight="1">
      <c r="A35" s="10">
        <v>1986</v>
      </c>
      <c r="B35" s="11">
        <v>0.779119718831582</v>
      </c>
      <c r="C35" s="11">
        <v>1.2352214342964503</v>
      </c>
      <c r="D35" s="11">
        <v>0.5984401360964196</v>
      </c>
      <c r="E35" s="11">
        <v>5.846281137935591</v>
      </c>
      <c r="F35" s="11">
        <v>1.183664275912577</v>
      </c>
      <c r="G35" s="11">
        <v>0.1211184509588376</v>
      </c>
      <c r="H35" s="11">
        <v>0.1706163332969047</v>
      </c>
      <c r="I35" s="11">
        <v>1.6820544869004874</v>
      </c>
      <c r="J35" s="11">
        <v>1.1709347804874375</v>
      </c>
      <c r="K35" s="11">
        <v>3.979513325997244</v>
      </c>
      <c r="L35" s="11">
        <v>0.8508789282137129</v>
      </c>
      <c r="M35" s="11">
        <v>2.9081181320084384</v>
      </c>
      <c r="N35" s="11">
        <v>1.689703156389779</v>
      </c>
      <c r="O35" s="11">
        <v>2.289728018930232</v>
      </c>
      <c r="P35" s="11">
        <v>1.0134489612364552</v>
      </c>
      <c r="Q35" s="11">
        <v>0.5240007893602063</v>
      </c>
      <c r="R35" s="11">
        <v>0.1271761296326534</v>
      </c>
      <c r="S35" s="11">
        <v>0.4069813158700183</v>
      </c>
      <c r="T35" s="11">
        <v>0.15444494636880157</v>
      </c>
      <c r="U35" s="11">
        <v>1.253008812840417</v>
      </c>
      <c r="V35" s="11">
        <v>2.808312625708619</v>
      </c>
      <c r="W35" s="11">
        <v>1.5371762296150075</v>
      </c>
      <c r="X35" s="11">
        <v>0.7451910888859234</v>
      </c>
      <c r="Y35" s="11">
        <v>0.6151070641619263</v>
      </c>
      <c r="Z35" s="11">
        <v>1.4177806135099955</v>
      </c>
      <c r="AA35" s="11">
        <v>1.2723906303048238</v>
      </c>
      <c r="AB35" s="11">
        <v>2.926305631678987</v>
      </c>
      <c r="AC35" s="11">
        <v>0.04811569123554544</v>
      </c>
      <c r="AD35" s="11">
        <v>0.22030647947382934</v>
      </c>
      <c r="AE35" s="11">
        <v>0.3658866610924854</v>
      </c>
      <c r="AF35" s="11">
        <v>0.09906839019528224</v>
      </c>
      <c r="AG35" s="11">
        <v>1.1908401988005533</v>
      </c>
      <c r="AH35" s="11">
        <v>1.6725092323137045</v>
      </c>
      <c r="AI35" s="11">
        <v>1.0502833338188362</v>
      </c>
      <c r="AJ35" s="11">
        <v>0.7223226921905286</v>
      </c>
      <c r="AK35" s="11">
        <v>1.3617867963909909</v>
      </c>
      <c r="AL35" s="11">
        <v>0.019479751687627615</v>
      </c>
      <c r="AM35" s="11">
        <v>0.3679110180725925</v>
      </c>
      <c r="AN35" s="11">
        <v>1.2769346307763951</v>
      </c>
      <c r="AO35" s="11">
        <v>0.7718479316872096</v>
      </c>
      <c r="AP35" s="11">
        <v>3.3012199034443626</v>
      </c>
      <c r="AQ35" s="11">
        <v>0.25599074067050287</v>
      </c>
      <c r="AR35" s="11">
        <v>0.6638360156964587</v>
      </c>
      <c r="AS35" s="11">
        <v>0.17125034515219933</v>
      </c>
      <c r="AT35" s="11">
        <v>1.1276616909106776</v>
      </c>
      <c r="AU35" s="11">
        <v>2.3488511538576624</v>
      </c>
      <c r="AV35" s="11">
        <v>0.12498009552846413</v>
      </c>
      <c r="AW35" s="11">
        <v>0.25069001126386137</v>
      </c>
    </row>
    <row r="36" spans="1:49" ht="13.5" customHeight="1">
      <c r="A36" s="10">
        <v>1987</v>
      </c>
      <c r="B36" s="11">
        <v>0.8730796841244877</v>
      </c>
      <c r="C36" s="11">
        <v>1.4203359248738856</v>
      </c>
      <c r="D36" s="11">
        <v>0.6009750496966219</v>
      </c>
      <c r="E36" s="11">
        <v>6.336426767414088</v>
      </c>
      <c r="F36" s="11">
        <v>1.1175786533259473</v>
      </c>
      <c r="G36" s="11">
        <v>0.11612362387309004</v>
      </c>
      <c r="H36" s="11">
        <v>0.19039686782661236</v>
      </c>
      <c r="I36" s="11">
        <v>1.6785236730877093</v>
      </c>
      <c r="J36" s="11">
        <v>1.261737469479006</v>
      </c>
      <c r="K36" s="11">
        <v>3.770328594690453</v>
      </c>
      <c r="L36" s="11">
        <v>0.891063532646291</v>
      </c>
      <c r="M36" s="11">
        <v>2.688152954434752</v>
      </c>
      <c r="N36" s="11">
        <v>1.729011806667192</v>
      </c>
      <c r="O36" s="11">
        <v>2.23808112773254</v>
      </c>
      <c r="P36" s="11">
        <v>0.9623434243872435</v>
      </c>
      <c r="Q36" s="11">
        <v>0.5332536348367282</v>
      </c>
      <c r="R36" s="11">
        <v>0.12251639072156287</v>
      </c>
      <c r="S36" s="11">
        <v>0.4286357082021387</v>
      </c>
      <c r="T36" s="11">
        <v>0.14415349052718796</v>
      </c>
      <c r="U36" s="11">
        <v>1.1957125379987639</v>
      </c>
      <c r="V36" s="11">
        <v>2.7418515322268617</v>
      </c>
      <c r="W36" s="11">
        <v>1.527826928380505</v>
      </c>
      <c r="X36" s="11">
        <v>0.8910145630187459</v>
      </c>
      <c r="Y36" s="11">
        <v>0.6371542675046549</v>
      </c>
      <c r="Z36" s="11">
        <v>1.505642391684495</v>
      </c>
      <c r="AA36" s="11">
        <v>1.1928042789396256</v>
      </c>
      <c r="AB36" s="11">
        <v>2.874736987541904</v>
      </c>
      <c r="AC36" s="11">
        <v>0.04557969758604406</v>
      </c>
      <c r="AD36" s="11">
        <v>0.23603456294941585</v>
      </c>
      <c r="AE36" s="11">
        <v>0.3775887858857763</v>
      </c>
      <c r="AF36" s="11">
        <v>0.09987968556360868</v>
      </c>
      <c r="AG36" s="11">
        <v>1.1645877814546832</v>
      </c>
      <c r="AH36" s="11">
        <v>1.6030800121888984</v>
      </c>
      <c r="AI36" s="11">
        <v>1.0107201349006454</v>
      </c>
      <c r="AJ36" s="11">
        <v>0.7716537425409624</v>
      </c>
      <c r="AK36" s="11">
        <v>1.3579008427934782</v>
      </c>
      <c r="AL36" s="11">
        <v>0.01972089194302361</v>
      </c>
      <c r="AM36" s="11">
        <v>0.4062170699217436</v>
      </c>
      <c r="AN36" s="11">
        <v>1.2897482880471771</v>
      </c>
      <c r="AO36" s="11">
        <v>0.7865415072706786</v>
      </c>
      <c r="AP36" s="11">
        <v>3.1748466009543654</v>
      </c>
      <c r="AQ36" s="11">
        <v>0.26847963955730725</v>
      </c>
      <c r="AR36" s="11">
        <v>0.6937458826284428</v>
      </c>
      <c r="AS36" s="11">
        <v>0.16940374096672708</v>
      </c>
      <c r="AT36" s="11">
        <v>1.2196643271639074</v>
      </c>
      <c r="AU36" s="11">
        <v>2.2972528042621176</v>
      </c>
      <c r="AV36" s="11">
        <v>0.12264381345285884</v>
      </c>
      <c r="AW36" s="11">
        <v>0.2472560534009433</v>
      </c>
    </row>
    <row r="37" spans="1:49" ht="13.5" customHeight="1">
      <c r="A37" s="10">
        <v>1988</v>
      </c>
      <c r="B37" s="11">
        <v>0.9008363926128046</v>
      </c>
      <c r="C37" s="11">
        <v>1.5088787424220333</v>
      </c>
      <c r="D37" s="11">
        <v>0.5424326214660179</v>
      </c>
      <c r="E37" s="11">
        <v>5.815606634355604</v>
      </c>
      <c r="F37" s="11">
        <v>1.1597377461510918</v>
      </c>
      <c r="G37" s="11">
        <v>0.11312068940025331</v>
      </c>
      <c r="H37" s="11">
        <v>0.19746491616075473</v>
      </c>
      <c r="I37" s="11">
        <v>1.8045602177255868</v>
      </c>
      <c r="J37" s="11">
        <v>1.309412119292813</v>
      </c>
      <c r="K37" s="11">
        <v>3.1962962953262686</v>
      </c>
      <c r="L37" s="11">
        <v>0.891044731678396</v>
      </c>
      <c r="M37" s="11">
        <v>2.1190334828731134</v>
      </c>
      <c r="N37" s="11">
        <v>1.3544234887775028</v>
      </c>
      <c r="O37" s="11">
        <v>2.1212184839925308</v>
      </c>
      <c r="P37" s="11">
        <v>0.9186392341824462</v>
      </c>
      <c r="Q37" s="11">
        <v>0.6314793346590846</v>
      </c>
      <c r="R37" s="11">
        <v>0.12368281738123951</v>
      </c>
      <c r="S37" s="11">
        <v>0.4108432024391743</v>
      </c>
      <c r="T37" s="11">
        <v>0.14286143888811215</v>
      </c>
      <c r="U37" s="11">
        <v>1.0788874587417099</v>
      </c>
      <c r="V37" s="11">
        <v>2.225277913154223</v>
      </c>
      <c r="W37" s="11">
        <v>1.3825477965884432</v>
      </c>
      <c r="X37" s="11">
        <v>0.9175015435609597</v>
      </c>
      <c r="Y37" s="11">
        <v>0.46648625159206913</v>
      </c>
      <c r="Z37" s="11">
        <v>1.6206552730338102</v>
      </c>
      <c r="AA37" s="11">
        <v>0.6557063254896437</v>
      </c>
      <c r="AB37" s="11">
        <v>2.8969213803182057</v>
      </c>
      <c r="AC37" s="11">
        <v>0.044063588652549765</v>
      </c>
      <c r="AD37" s="11">
        <v>0.23216547405908172</v>
      </c>
      <c r="AE37" s="11">
        <v>0.39559248140724457</v>
      </c>
      <c r="AF37" s="11">
        <v>0.092973428986214</v>
      </c>
      <c r="AG37" s="11">
        <v>1.100172102614161</v>
      </c>
      <c r="AH37" s="11">
        <v>1.3411184855879548</v>
      </c>
      <c r="AI37" s="11">
        <v>1.1123866189449625</v>
      </c>
      <c r="AJ37" s="11">
        <v>0.8223533005609405</v>
      </c>
      <c r="AK37" s="11">
        <v>1.297783653690791</v>
      </c>
      <c r="AL37" s="11">
        <v>0.018940785012315824</v>
      </c>
      <c r="AM37" s="11">
        <v>0.42142563358505863</v>
      </c>
      <c r="AN37" s="11">
        <v>1.051998769974869</v>
      </c>
      <c r="AO37" s="11">
        <v>0.7492925356026175</v>
      </c>
      <c r="AP37" s="11">
        <v>3.301213974031703</v>
      </c>
      <c r="AQ37" s="11">
        <v>0.2799252539285506</v>
      </c>
      <c r="AR37" s="11">
        <v>0.7266312134459629</v>
      </c>
      <c r="AS37" s="11">
        <v>0.16552067824846758</v>
      </c>
      <c r="AT37" s="11">
        <v>1.3275721955479003</v>
      </c>
      <c r="AU37" s="11">
        <v>1.962608979766283</v>
      </c>
      <c r="AV37" s="11">
        <v>0.1120893758495434</v>
      </c>
      <c r="AW37" s="11">
        <v>0.2316108260241992</v>
      </c>
    </row>
    <row r="38" spans="1:49" ht="13.5" customHeight="1">
      <c r="A38" s="10">
        <v>1989</v>
      </c>
      <c r="B38" s="11">
        <v>0.9132034061171685</v>
      </c>
      <c r="C38" s="11">
        <v>1.5420036751125001</v>
      </c>
      <c r="D38" s="11">
        <v>0.6085212281412589</v>
      </c>
      <c r="E38" s="11">
        <v>6.58604524547996</v>
      </c>
      <c r="F38" s="11">
        <v>1.1173761266251347</v>
      </c>
      <c r="G38" s="11">
        <v>0.1072181365365546</v>
      </c>
      <c r="H38" s="11">
        <v>0.20456899047257288</v>
      </c>
      <c r="I38" s="11">
        <v>1.7756466737625949</v>
      </c>
      <c r="J38" s="11">
        <v>1.3916443347297458</v>
      </c>
      <c r="K38" s="11">
        <v>3.830880482712334</v>
      </c>
      <c r="L38" s="11">
        <v>0.9230437376325324</v>
      </c>
      <c r="M38" s="11">
        <v>2.9449859833738548</v>
      </c>
      <c r="N38" s="11">
        <v>1.7667968408534234</v>
      </c>
      <c r="O38" s="11">
        <v>2.027324101651649</v>
      </c>
      <c r="P38" s="11">
        <v>1.0887293782896366</v>
      </c>
      <c r="Q38" s="11">
        <v>0.5556876669606803</v>
      </c>
      <c r="R38" s="11">
        <v>0.12348892466613615</v>
      </c>
      <c r="S38" s="11">
        <v>0.4260254441520878</v>
      </c>
      <c r="T38" s="11">
        <v>0.1299340944201154</v>
      </c>
      <c r="U38" s="11">
        <v>1.2512146329583007</v>
      </c>
      <c r="V38" s="11">
        <v>2.762613754822123</v>
      </c>
      <c r="W38" s="11">
        <v>1.5084777938576208</v>
      </c>
      <c r="X38" s="11">
        <v>0.8764179096011416</v>
      </c>
      <c r="Y38" s="11">
        <v>0.630914811267356</v>
      </c>
      <c r="Z38" s="11">
        <v>1.6813491986308502</v>
      </c>
      <c r="AA38" s="11">
        <v>0.9306789630731428</v>
      </c>
      <c r="AB38" s="11">
        <v>2.9510461770296685</v>
      </c>
      <c r="AC38" s="11">
        <v>0.041218275067412054</v>
      </c>
      <c r="AD38" s="11">
        <v>0.22778540449499063</v>
      </c>
      <c r="AE38" s="11">
        <v>0.41511860014735535</v>
      </c>
      <c r="AF38" s="11">
        <v>0.09963804313390699</v>
      </c>
      <c r="AG38" s="11">
        <v>1.1205794741889863</v>
      </c>
      <c r="AH38" s="11">
        <v>1.5442543159062017</v>
      </c>
      <c r="AI38" s="11">
        <v>1.109680203250437</v>
      </c>
      <c r="AJ38" s="11">
        <v>0.8251089004944812</v>
      </c>
      <c r="AK38" s="11">
        <v>1.354511670676885</v>
      </c>
      <c r="AL38" s="11">
        <v>0.016863789242327547</v>
      </c>
      <c r="AM38" s="11">
        <v>0.5440605569661465</v>
      </c>
      <c r="AN38" s="11">
        <v>1.1188311828622812</v>
      </c>
      <c r="AO38" s="11">
        <v>0.7582723827324008</v>
      </c>
      <c r="AP38" s="11">
        <v>3.415668348520132</v>
      </c>
      <c r="AQ38" s="11">
        <v>0.27156534529687715</v>
      </c>
      <c r="AR38" s="11">
        <v>0.7639103056922292</v>
      </c>
      <c r="AS38" s="11">
        <v>0.16633695532017265</v>
      </c>
      <c r="AT38" s="11">
        <v>1.3136582208600993</v>
      </c>
      <c r="AU38" s="11">
        <v>2.238222805854277</v>
      </c>
      <c r="AV38" s="11">
        <v>0.12480534149707122</v>
      </c>
      <c r="AW38" s="11">
        <v>0.23427723648771648</v>
      </c>
    </row>
    <row r="39" spans="1:49" ht="13.5" customHeight="1">
      <c r="A39" s="10">
        <v>1990</v>
      </c>
      <c r="B39" s="11">
        <v>0.9424042141237464</v>
      </c>
      <c r="C39" s="11">
        <v>1.599412916650879</v>
      </c>
      <c r="D39" s="11">
        <v>0.5454842685582003</v>
      </c>
      <c r="E39" s="11">
        <v>6.8655437762902</v>
      </c>
      <c r="F39" s="11">
        <v>1.1574659098289828</v>
      </c>
      <c r="G39" s="11">
        <v>0.11969638341707708</v>
      </c>
      <c r="H39" s="11">
        <v>0.21386587864938048</v>
      </c>
      <c r="I39" s="11">
        <v>1.7111600932684616</v>
      </c>
      <c r="J39" s="11">
        <v>1.2623781870272002</v>
      </c>
      <c r="K39" s="11">
        <v>3.9212287003649955</v>
      </c>
      <c r="L39" s="11">
        <v>0.9782724917446116</v>
      </c>
      <c r="M39" s="11">
        <v>2.893320592961495</v>
      </c>
      <c r="N39" s="11">
        <v>1.7811106185521364</v>
      </c>
      <c r="O39" s="11">
        <v>2.377437433892621</v>
      </c>
      <c r="P39" s="11">
        <v>1.0744700837685455</v>
      </c>
      <c r="Q39" s="11">
        <v>0.6232461581259034</v>
      </c>
      <c r="R39" s="11">
        <v>0.12086231812613303</v>
      </c>
      <c r="S39" s="11">
        <v>0.45010820554797454</v>
      </c>
      <c r="T39" s="11">
        <v>0.14355667379786685</v>
      </c>
      <c r="U39" s="11">
        <v>1.319238468840739</v>
      </c>
      <c r="V39" s="11">
        <v>2.864720621952916</v>
      </c>
      <c r="W39" s="11">
        <v>1.4975300479319709</v>
      </c>
      <c r="X39" s="11">
        <v>0.9242779251399141</v>
      </c>
      <c r="Y39" s="11">
        <v>0.6480155297589734</v>
      </c>
      <c r="Z39" s="11">
        <v>1.780519278572938</v>
      </c>
      <c r="AA39" s="11">
        <v>1.2011714941931289</v>
      </c>
      <c r="AB39" s="11">
        <v>3.1072165788591346</v>
      </c>
      <c r="AC39" s="11">
        <v>0.040937416729291624</v>
      </c>
      <c r="AD39" s="11">
        <v>0.22527602336054733</v>
      </c>
      <c r="AE39" s="11">
        <v>0.40358366462419254</v>
      </c>
      <c r="AF39" s="11">
        <v>0.10320263752901923</v>
      </c>
      <c r="AG39" s="11">
        <v>1.1367834821628329</v>
      </c>
      <c r="AH39" s="11">
        <v>1.6582829152424576</v>
      </c>
      <c r="AI39" s="11">
        <v>1.1116249431784415</v>
      </c>
      <c r="AJ39" s="11">
        <v>0.8651348243167373</v>
      </c>
      <c r="AK39" s="11">
        <v>1.3669505941739255</v>
      </c>
      <c r="AL39" s="11">
        <v>0.01540874342296946</v>
      </c>
      <c r="AM39" s="11">
        <v>0.4136291271671908</v>
      </c>
      <c r="AN39" s="11">
        <v>1.3012447060903651</v>
      </c>
      <c r="AO39" s="11">
        <v>0.753977896715211</v>
      </c>
      <c r="AP39" s="11">
        <v>3.494977207545286</v>
      </c>
      <c r="AQ39" s="11">
        <v>0.28023171156756455</v>
      </c>
      <c r="AR39" s="11">
        <v>0.7757111926618818</v>
      </c>
      <c r="AS39" s="11">
        <v>0.16670814461510683</v>
      </c>
      <c r="AT39" s="11">
        <v>1.4483909133057342</v>
      </c>
      <c r="AU39" s="11">
        <v>2.331853230944698</v>
      </c>
      <c r="AV39" s="11">
        <v>0.13306998194461742</v>
      </c>
      <c r="AW39" s="11">
        <v>0.23970528787630901</v>
      </c>
    </row>
    <row r="40" spans="1:49" ht="13.5" customHeight="1">
      <c r="A40" s="10">
        <v>1991</v>
      </c>
      <c r="B40" s="11">
        <v>1.045833948535751</v>
      </c>
      <c r="C40" s="11">
        <v>1.6552391539662896</v>
      </c>
      <c r="D40" s="11">
        <v>0.5779078571419306</v>
      </c>
      <c r="E40" s="11">
        <v>6.462332214040702</v>
      </c>
      <c r="F40" s="11">
        <v>1.1291061470256685</v>
      </c>
      <c r="G40" s="11">
        <v>0.11625563449438651</v>
      </c>
      <c r="H40" s="11">
        <v>0.22567766639778905</v>
      </c>
      <c r="I40" s="11">
        <v>1.759277511870785</v>
      </c>
      <c r="J40" s="11">
        <v>1.4232596876959658</v>
      </c>
      <c r="K40" s="11">
        <v>3.8806410553349955</v>
      </c>
      <c r="L40" s="11">
        <v>0.993758499072734</v>
      </c>
      <c r="M40" s="11">
        <v>2.7256503982770655</v>
      </c>
      <c r="N40" s="11">
        <v>1.6095797249378287</v>
      </c>
      <c r="O40" s="11">
        <v>2.250920303575836</v>
      </c>
      <c r="P40" s="11">
        <v>1.105414976499351</v>
      </c>
      <c r="Q40" s="11">
        <v>0.5868113683081199</v>
      </c>
      <c r="R40" s="11">
        <v>0.1360924776264169</v>
      </c>
      <c r="S40" s="11">
        <v>0.4488565522392444</v>
      </c>
      <c r="T40" s="11">
        <v>0.1397101787324413</v>
      </c>
      <c r="U40" s="11">
        <v>1.3683975340280474</v>
      </c>
      <c r="V40" s="11">
        <v>2.8435847802356675</v>
      </c>
      <c r="W40" s="11">
        <v>1.5370188297359393</v>
      </c>
      <c r="X40" s="11">
        <v>0.9936930400479972</v>
      </c>
      <c r="Y40" s="11">
        <v>0.7196607448349481</v>
      </c>
      <c r="Z40" s="11">
        <v>1.9262837845963894</v>
      </c>
      <c r="AA40" s="11">
        <v>1.1871317836817754</v>
      </c>
      <c r="AB40" s="11">
        <v>3.1154327691674237</v>
      </c>
      <c r="AC40" s="11">
        <v>0.04269748390734906</v>
      </c>
      <c r="AD40" s="11">
        <v>0.23168281118776402</v>
      </c>
      <c r="AE40" s="11">
        <v>0.4378358123956348</v>
      </c>
      <c r="AF40" s="11">
        <v>0.0978848544233854</v>
      </c>
      <c r="AG40" s="11">
        <v>1.139233386314374</v>
      </c>
      <c r="AH40" s="11">
        <v>1.5109441411160662</v>
      </c>
      <c r="AI40" s="11">
        <v>1.0978184361394283</v>
      </c>
      <c r="AJ40" s="11">
        <v>0.8625344452774886</v>
      </c>
      <c r="AK40" s="11">
        <v>1.3105986458465992</v>
      </c>
      <c r="AL40" s="11">
        <v>0.015990803337511326</v>
      </c>
      <c r="AM40" s="11">
        <v>0.44117038849175183</v>
      </c>
      <c r="AN40" s="11">
        <v>1.3214414284124902</v>
      </c>
      <c r="AO40" s="11">
        <v>0.7680090193365746</v>
      </c>
      <c r="AP40" s="11">
        <v>3.799162814938939</v>
      </c>
      <c r="AQ40" s="11">
        <v>0.28040656461186886</v>
      </c>
      <c r="AR40" s="11">
        <v>0.7762910217149072</v>
      </c>
      <c r="AS40" s="11">
        <v>0.16681419939384326</v>
      </c>
      <c r="AT40" s="11">
        <v>1.4008403704372698</v>
      </c>
      <c r="AU40" s="11">
        <v>2.3348840126638657</v>
      </c>
      <c r="AV40" s="11">
        <v>0.1294791464174509</v>
      </c>
      <c r="AW40" s="11">
        <v>0.29215220905448325</v>
      </c>
    </row>
    <row r="41" spans="1:49" ht="13.5" customHeight="1">
      <c r="A41" s="10">
        <v>1992</v>
      </c>
      <c r="B41" s="11">
        <v>0.9914994022561129</v>
      </c>
      <c r="C41" s="11">
        <v>1.796301730264093</v>
      </c>
      <c r="D41" s="11">
        <v>0.6221359714131369</v>
      </c>
      <c r="E41" s="11">
        <v>7.037103017979304</v>
      </c>
      <c r="F41" s="11">
        <v>1.2041460585007953</v>
      </c>
      <c r="G41" s="11">
        <v>0.13299608952529607</v>
      </c>
      <c r="H41" s="11">
        <v>0.22474232084348478</v>
      </c>
      <c r="I41" s="11">
        <v>1.8461838693826564</v>
      </c>
      <c r="J41" s="11">
        <v>1.4420516828941095</v>
      </c>
      <c r="K41" s="11">
        <v>4.474507738051424</v>
      </c>
      <c r="L41" s="11">
        <v>0.9896001510216682</v>
      </c>
      <c r="M41" s="11">
        <v>3.281558254917427</v>
      </c>
      <c r="N41" s="11">
        <v>2.0083929655508492</v>
      </c>
      <c r="O41" s="11">
        <v>2.4548212290243225</v>
      </c>
      <c r="P41" s="11">
        <v>1.2034517697359322</v>
      </c>
      <c r="Q41" s="11">
        <v>0.671832345766843</v>
      </c>
      <c r="R41" s="11">
        <v>0.1243296534403859</v>
      </c>
      <c r="S41" s="11">
        <v>0.4694133771578569</v>
      </c>
      <c r="T41" s="11">
        <v>0.15177180224581607</v>
      </c>
      <c r="U41" s="11">
        <v>1.3618709498942212</v>
      </c>
      <c r="V41" s="11">
        <v>3.0004630582847995</v>
      </c>
      <c r="W41" s="11">
        <v>1.7462067464741244</v>
      </c>
      <c r="X41" s="11">
        <v>1.1087397840172437</v>
      </c>
      <c r="Y41" s="11">
        <v>0.6489811413117383</v>
      </c>
      <c r="Z41" s="11">
        <v>2.010024359362959</v>
      </c>
      <c r="AA41" s="11">
        <v>1.4235182559466315</v>
      </c>
      <c r="AB41" s="11">
        <v>3.1860106679863343</v>
      </c>
      <c r="AC41" s="11">
        <v>0.04560331439641429</v>
      </c>
      <c r="AD41" s="11">
        <v>0.2344531158514096</v>
      </c>
      <c r="AE41" s="11">
        <v>0.44941228027745833</v>
      </c>
      <c r="AF41" s="11">
        <v>0.10008956617633374</v>
      </c>
      <c r="AG41" s="11">
        <v>1.121720910269514</v>
      </c>
      <c r="AH41" s="11">
        <v>1.7385306301299623</v>
      </c>
      <c r="AI41" s="11">
        <v>1.1056705872890722</v>
      </c>
      <c r="AJ41" s="11">
        <v>0.835559109555879</v>
      </c>
      <c r="AK41" s="11">
        <v>1.424458761066824</v>
      </c>
      <c r="AL41" s="11">
        <v>0.013760927101908028</v>
      </c>
      <c r="AM41" s="11">
        <v>0.46633733169276537</v>
      </c>
      <c r="AN41" s="11">
        <v>1.3535937056083662</v>
      </c>
      <c r="AO41" s="11">
        <v>0.8559207745344676</v>
      </c>
      <c r="AP41" s="11">
        <v>3.9055186898097234</v>
      </c>
      <c r="AQ41" s="11">
        <v>0.2963623868433465</v>
      </c>
      <c r="AR41" s="11">
        <v>0.820730814005141</v>
      </c>
      <c r="AS41" s="11">
        <v>0.18390536464946675</v>
      </c>
      <c r="AT41" s="11">
        <v>1.425946526920398</v>
      </c>
      <c r="AU41" s="11">
        <v>2.223003254662766</v>
      </c>
      <c r="AV41" s="11">
        <v>0.1359218054882601</v>
      </c>
      <c r="AW41" s="11">
        <v>0.25918681243250263</v>
      </c>
    </row>
    <row r="42" spans="1:49" ht="13.5" customHeight="1">
      <c r="A42" s="10">
        <v>1993</v>
      </c>
      <c r="B42" s="11">
        <v>0.9431220189147245</v>
      </c>
      <c r="C42" s="11">
        <v>1.6937541601890393</v>
      </c>
      <c r="D42" s="11">
        <v>0.6031132896309064</v>
      </c>
      <c r="E42" s="11">
        <v>7.225168429656166</v>
      </c>
      <c r="F42" s="11">
        <v>1.2566010258518203</v>
      </c>
      <c r="G42" s="11">
        <v>0.13340343722848735</v>
      </c>
      <c r="H42" s="11">
        <v>0.2186045007855163</v>
      </c>
      <c r="I42" s="11">
        <v>1.8868911286937975</v>
      </c>
      <c r="J42" s="11">
        <v>1.415542213323784</v>
      </c>
      <c r="K42" s="11">
        <v>3.2936181196527743</v>
      </c>
      <c r="L42" s="11">
        <v>1.033167547666977</v>
      </c>
      <c r="M42" s="11">
        <v>2.9700709813895645</v>
      </c>
      <c r="N42" s="11">
        <v>1.911871074582237</v>
      </c>
      <c r="O42" s="11">
        <v>2.3375834444787404</v>
      </c>
      <c r="P42" s="11">
        <v>1.1648408088527775</v>
      </c>
      <c r="Q42" s="11">
        <v>0.6114516532611388</v>
      </c>
      <c r="R42" s="11">
        <v>0.12212349580789619</v>
      </c>
      <c r="S42" s="11">
        <v>0.4509455913075858</v>
      </c>
      <c r="T42" s="11">
        <v>0.1489988703785825</v>
      </c>
      <c r="U42" s="11">
        <v>1.4104666932735652</v>
      </c>
      <c r="V42" s="11">
        <v>2.396083922164977</v>
      </c>
      <c r="W42" s="11">
        <v>1.535574703365934</v>
      </c>
      <c r="X42" s="11">
        <v>1.0222210617121548</v>
      </c>
      <c r="Y42" s="11">
        <v>0.735544214058356</v>
      </c>
      <c r="Z42" s="11">
        <v>2.0281647361868855</v>
      </c>
      <c r="AA42" s="11">
        <v>1.1629846703152038</v>
      </c>
      <c r="AB42" s="11">
        <v>2.9266237833889743</v>
      </c>
      <c r="AC42" s="11">
        <v>0.043191480670305926</v>
      </c>
      <c r="AD42" s="11">
        <v>0.24063885293382006</v>
      </c>
      <c r="AE42" s="11">
        <v>0.46545585559061453</v>
      </c>
      <c r="AF42" s="11">
        <v>0.10541033082624296</v>
      </c>
      <c r="AG42" s="11">
        <v>1.1451870770134427</v>
      </c>
      <c r="AH42" s="11">
        <v>1.6127033471399184</v>
      </c>
      <c r="AI42" s="11">
        <v>1.0973587079872222</v>
      </c>
      <c r="AJ42" s="11">
        <v>0.889688994767548</v>
      </c>
      <c r="AK42" s="11">
        <v>1.3936588976958653</v>
      </c>
      <c r="AL42" s="11">
        <v>0.014004479090550597</v>
      </c>
      <c r="AM42" s="11">
        <v>0.42654877201655655</v>
      </c>
      <c r="AN42" s="11">
        <v>1.211417485720913</v>
      </c>
      <c r="AO42" s="11">
        <v>0.8222577622334646</v>
      </c>
      <c r="AP42" s="11">
        <v>4.0452027151636925</v>
      </c>
      <c r="AQ42" s="11">
        <v>0.29913255062819816</v>
      </c>
      <c r="AR42" s="11">
        <v>0.7670358900066604</v>
      </c>
      <c r="AS42" s="11">
        <v>0.16961411729967837</v>
      </c>
      <c r="AT42" s="11">
        <v>1.620875553789866</v>
      </c>
      <c r="AU42" s="11">
        <v>2.060578419510215</v>
      </c>
      <c r="AV42" s="11">
        <v>0.14874616864007917</v>
      </c>
      <c r="AW42" s="11">
        <v>0.2747401414832517</v>
      </c>
    </row>
    <row r="43" spans="1:49" ht="13.5" customHeight="1">
      <c r="A43" s="10">
        <v>1994</v>
      </c>
      <c r="B43" s="11">
        <v>1.0158336339689051</v>
      </c>
      <c r="C43" s="11">
        <v>1.864855428205573</v>
      </c>
      <c r="D43" s="11">
        <v>0.6297064110964645</v>
      </c>
      <c r="E43" s="11">
        <v>7.731959731724119</v>
      </c>
      <c r="F43" s="11">
        <v>1.261831471747193</v>
      </c>
      <c r="G43" s="11">
        <v>0.13275668596995158</v>
      </c>
      <c r="H43" s="11">
        <v>0.2400713178784715</v>
      </c>
      <c r="I43" s="11">
        <v>1.9859634974729155</v>
      </c>
      <c r="J43" s="11">
        <v>1.6130514721392426</v>
      </c>
      <c r="K43" s="11">
        <v>4.5250730886925545</v>
      </c>
      <c r="L43" s="11">
        <v>1.0737494981740574</v>
      </c>
      <c r="M43" s="11">
        <v>3.3926526815451457</v>
      </c>
      <c r="N43" s="11">
        <v>2.0346043743954167</v>
      </c>
      <c r="O43" s="11">
        <v>2.632708160165504</v>
      </c>
      <c r="P43" s="11">
        <v>1.1775809243462998</v>
      </c>
      <c r="Q43" s="11">
        <v>0.6656176411375978</v>
      </c>
      <c r="R43" s="11">
        <v>0.12463507565197006</v>
      </c>
      <c r="S43" s="11">
        <v>0.4740081772330579</v>
      </c>
      <c r="T43" s="11">
        <v>0.14751789623199404</v>
      </c>
      <c r="U43" s="11">
        <v>1.4535116020720702</v>
      </c>
      <c r="V43" s="11">
        <v>3.1819116812528216</v>
      </c>
      <c r="W43" s="11">
        <v>1.7484036993053824</v>
      </c>
      <c r="X43" s="11">
        <v>1.0962257111984584</v>
      </c>
      <c r="Y43" s="11">
        <v>0.6945857523743549</v>
      </c>
      <c r="Z43" s="11">
        <v>2.266628888619288</v>
      </c>
      <c r="AA43" s="11">
        <v>1.272600504971887</v>
      </c>
      <c r="AB43" s="11">
        <v>3.2257468247127146</v>
      </c>
      <c r="AC43" s="11">
        <v>0.0447842856061782</v>
      </c>
      <c r="AD43" s="11">
        <v>0.2619279798892452</v>
      </c>
      <c r="AE43" s="11">
        <v>0.4893636221068301</v>
      </c>
      <c r="AF43" s="11">
        <v>0.10614084928948561</v>
      </c>
      <c r="AG43" s="11">
        <v>1.1663358735763425</v>
      </c>
      <c r="AH43" s="11">
        <v>1.800864444348822</v>
      </c>
      <c r="AI43" s="11">
        <v>1.1984534770571782</v>
      </c>
      <c r="AJ43" s="11">
        <v>0.9113634921640538</v>
      </c>
      <c r="AK43" s="11">
        <v>1.4390029295933067</v>
      </c>
      <c r="AL43" s="11">
        <v>0.014003601512544595</v>
      </c>
      <c r="AM43" s="11">
        <v>0.5017551955280967</v>
      </c>
      <c r="AN43" s="11">
        <v>1.4571856369022143</v>
      </c>
      <c r="AO43" s="11">
        <v>0.8765099111964532</v>
      </c>
      <c r="AP43" s="11">
        <v>4.042708319065406</v>
      </c>
      <c r="AQ43" s="11">
        <v>0.31046671147557403</v>
      </c>
      <c r="AR43" s="11">
        <v>0.8221519244557958</v>
      </c>
      <c r="AS43" s="11">
        <v>0.17738515077880446</v>
      </c>
      <c r="AT43" s="11">
        <v>1.6077922332234822</v>
      </c>
      <c r="AU43" s="11">
        <v>2.3187167132945796</v>
      </c>
      <c r="AV43" s="11">
        <v>0.16297510686868402</v>
      </c>
      <c r="AW43" s="11">
        <v>0.2550961001646324</v>
      </c>
    </row>
    <row r="44" spans="1:49" ht="13.5" customHeight="1">
      <c r="A44" s="10">
        <v>1995</v>
      </c>
      <c r="B44" s="11">
        <v>0.9910209223778974</v>
      </c>
      <c r="C44" s="11">
        <v>1.7751486684859303</v>
      </c>
      <c r="D44" s="11">
        <v>0.6279859213556266</v>
      </c>
      <c r="E44" s="11">
        <v>7.2440888898717635</v>
      </c>
      <c r="F44" s="11">
        <v>1.271165999149434</v>
      </c>
      <c r="G44" s="11">
        <v>0.14486139600903186</v>
      </c>
      <c r="H44" s="11">
        <v>0.23195455381436178</v>
      </c>
      <c r="I44" s="11">
        <v>1.9948687292000304</v>
      </c>
      <c r="J44" s="11">
        <v>1.68316707872587</v>
      </c>
      <c r="K44" s="11">
        <v>3.945971505965371</v>
      </c>
      <c r="L44" s="11">
        <v>1.126933156930769</v>
      </c>
      <c r="M44" s="11">
        <v>2.696377802986911</v>
      </c>
      <c r="N44" s="11">
        <v>1.7396090571702063</v>
      </c>
      <c r="O44" s="11">
        <v>2.3752719478237236</v>
      </c>
      <c r="P44" s="11">
        <v>1.1513710738115592</v>
      </c>
      <c r="Q44" s="11">
        <v>0.6299872129560272</v>
      </c>
      <c r="R44" s="11">
        <v>0.12214902042000801</v>
      </c>
      <c r="S44" s="11">
        <v>0.4675108628701771</v>
      </c>
      <c r="T44" s="11">
        <v>0.16537347465763333</v>
      </c>
      <c r="U44" s="11">
        <v>1.469288050160504</v>
      </c>
      <c r="V44" s="11">
        <v>3.0416021219838463</v>
      </c>
      <c r="W44" s="11">
        <v>1.6016194694772903</v>
      </c>
      <c r="X44" s="11">
        <v>1.1244869551519987</v>
      </c>
      <c r="Y44" s="11">
        <v>0.7559133275817127</v>
      </c>
      <c r="Z44" s="11">
        <v>2.3318824518954653</v>
      </c>
      <c r="AA44" s="11">
        <v>1.179806262876586</v>
      </c>
      <c r="AB44" s="11">
        <v>2.95737278495067</v>
      </c>
      <c r="AC44" s="11">
        <v>0.043820180557004616</v>
      </c>
      <c r="AD44" s="11">
        <v>0.26155751216144585</v>
      </c>
      <c r="AE44" s="11">
        <v>0.48707415125244846</v>
      </c>
      <c r="AF44" s="11">
        <v>0.11145517058857522</v>
      </c>
      <c r="AG44" s="11">
        <v>1.1810672149248198</v>
      </c>
      <c r="AH44" s="11">
        <v>1.6757536862739233</v>
      </c>
      <c r="AI44" s="11">
        <v>1.1003566283470974</v>
      </c>
      <c r="AJ44" s="11">
        <v>0.9247702147032693</v>
      </c>
      <c r="AK44" s="11">
        <v>1.4246753880388683</v>
      </c>
      <c r="AL44" s="11">
        <v>0.013659719843350383</v>
      </c>
      <c r="AM44" s="11">
        <v>0.5011360860995157</v>
      </c>
      <c r="AN44" s="11">
        <v>1.2908759146773137</v>
      </c>
      <c r="AO44" s="11">
        <v>0.8615328028160713</v>
      </c>
      <c r="AP44" s="11">
        <v>3.9949738519700557</v>
      </c>
      <c r="AQ44" s="11">
        <v>0.32024723594894045</v>
      </c>
      <c r="AR44" s="11">
        <v>0.8374576941016442</v>
      </c>
      <c r="AS44" s="11">
        <v>0.18218210504149004</v>
      </c>
      <c r="AT44" s="11">
        <v>1.699460592764433</v>
      </c>
      <c r="AU44" s="11">
        <v>2.217258117455452</v>
      </c>
      <c r="AV44" s="11">
        <v>0.16037296479509686</v>
      </c>
      <c r="AW44" s="11">
        <v>0.2837270090439966</v>
      </c>
    </row>
    <row r="45" spans="1:49" ht="13.5" customHeight="1">
      <c r="A45" s="10">
        <v>1996</v>
      </c>
      <c r="B45" s="11">
        <v>1</v>
      </c>
      <c r="C45" s="11">
        <v>1.9477183692372564</v>
      </c>
      <c r="D45" s="11">
        <v>0.6707890358691252</v>
      </c>
      <c r="E45" s="11">
        <v>7.4933922129003125</v>
      </c>
      <c r="F45" s="11">
        <v>1.3276215221395433</v>
      </c>
      <c r="G45" s="11">
        <v>0.13693013658154404</v>
      </c>
      <c r="H45" s="11">
        <v>0.24083360171685092</v>
      </c>
      <c r="I45" s="11">
        <v>2.011977286578634</v>
      </c>
      <c r="J45" s="11">
        <v>1.7557352675279616</v>
      </c>
      <c r="K45" s="11">
        <v>4.083769696221396</v>
      </c>
      <c r="L45" s="11">
        <v>1.1398454284341089</v>
      </c>
      <c r="M45" s="11">
        <v>2.948185827325867</v>
      </c>
      <c r="N45" s="11">
        <v>1.7704188180197853</v>
      </c>
      <c r="O45" s="11">
        <v>2.617992737677154</v>
      </c>
      <c r="P45" s="11">
        <v>1.219881135667164</v>
      </c>
      <c r="Q45" s="11">
        <v>0.6999388731940003</v>
      </c>
      <c r="R45" s="11">
        <v>0.1258743938768953</v>
      </c>
      <c r="S45" s="11">
        <v>0.4927928462699328</v>
      </c>
      <c r="T45" s="11">
        <v>0.16369321474230497</v>
      </c>
      <c r="U45" s="11">
        <v>1.3138077026871764</v>
      </c>
      <c r="V45" s="11">
        <v>3.140464329976834</v>
      </c>
      <c r="W45" s="11">
        <v>1.8686336471183378</v>
      </c>
      <c r="X45" s="11">
        <v>1.1805969814887356</v>
      </c>
      <c r="Y45" s="11">
        <v>0.7069076305167907</v>
      </c>
      <c r="Z45" s="11">
        <v>2.36263100523851</v>
      </c>
      <c r="AA45" s="11">
        <v>1.3703678100572882</v>
      </c>
      <c r="AB45" s="11">
        <v>3.273436348218293</v>
      </c>
      <c r="AC45" s="11">
        <v>0.04489945916182138</v>
      </c>
      <c r="AD45" s="11">
        <v>0.2505621894428333</v>
      </c>
      <c r="AE45" s="11">
        <v>0.5233144314678673</v>
      </c>
      <c r="AF45" s="11">
        <v>0.11681836733344785</v>
      </c>
      <c r="AG45" s="11">
        <v>1.143121739891861</v>
      </c>
      <c r="AH45" s="11">
        <v>1.5634066840375642</v>
      </c>
      <c r="AI45" s="11">
        <v>1.098675068011346</v>
      </c>
      <c r="AJ45" s="11">
        <v>0.9505052773639954</v>
      </c>
      <c r="AK45" s="11">
        <v>1.4614689084899288</v>
      </c>
      <c r="AL45" s="11">
        <v>0.014359595305176925</v>
      </c>
      <c r="AM45" s="11">
        <v>0.5174020806235217</v>
      </c>
      <c r="AN45" s="11">
        <v>1.4772432394588242</v>
      </c>
      <c r="AO45" s="11">
        <v>0.8396282480491646</v>
      </c>
      <c r="AP45" s="11">
        <v>3.7325474808236705</v>
      </c>
      <c r="AQ45" s="11">
        <v>0.32989352834696145</v>
      </c>
      <c r="AR45" s="11">
        <v>0.8603634955200066</v>
      </c>
      <c r="AS45" s="11">
        <v>0.17658003462716965</v>
      </c>
      <c r="AT45" s="11">
        <v>1.6783553192878273</v>
      </c>
      <c r="AU45" s="11">
        <v>2.1734068071674324</v>
      </c>
      <c r="AV45" s="11">
        <v>0.1587621389181372</v>
      </c>
      <c r="AW45" s="11">
        <v>0.2836885290801337</v>
      </c>
    </row>
    <row r="46" spans="1:49" ht="13.5" customHeight="1">
      <c r="A46" s="10">
        <v>1997</v>
      </c>
      <c r="B46" s="11">
        <v>1.03890426273949</v>
      </c>
      <c r="C46" s="11">
        <v>1.8774796989598217</v>
      </c>
      <c r="D46" s="11">
        <v>0.6968294874467118</v>
      </c>
      <c r="E46" s="11">
        <v>8.354810220721143</v>
      </c>
      <c r="F46" s="11">
        <v>1.3820748450816709</v>
      </c>
      <c r="G46" s="11">
        <v>0.1380062704283428</v>
      </c>
      <c r="H46" s="11">
        <v>0.2426791928584988</v>
      </c>
      <c r="I46" s="11">
        <v>2.093642607259504</v>
      </c>
      <c r="J46" s="11">
        <v>1.8091249450720845</v>
      </c>
      <c r="K46" s="11">
        <v>4.2964529448337165</v>
      </c>
      <c r="L46" s="11">
        <v>1.195334809728635</v>
      </c>
      <c r="M46" s="11">
        <v>2.9611470827251</v>
      </c>
      <c r="N46" s="11">
        <v>1.8857923073325487</v>
      </c>
      <c r="O46" s="11">
        <v>2.921335140038924</v>
      </c>
      <c r="P46" s="11">
        <v>1.2008593387178925</v>
      </c>
      <c r="Q46" s="11">
        <v>0.6304080124173351</v>
      </c>
      <c r="R46" s="11">
        <v>0.13596595182992627</v>
      </c>
      <c r="S46" s="11">
        <v>0.47704863127413394</v>
      </c>
      <c r="T46" s="11">
        <v>0.1650063797848535</v>
      </c>
      <c r="U46" s="11">
        <v>1.422423844081711</v>
      </c>
      <c r="V46" s="11">
        <v>3.2167789525214503</v>
      </c>
      <c r="W46" s="11">
        <v>1.8948164723185206</v>
      </c>
      <c r="X46" s="11">
        <v>1.2056150732503126</v>
      </c>
      <c r="Y46" s="11">
        <v>0.7372393319032913</v>
      </c>
      <c r="Z46" s="11">
        <v>2.4837332280994158</v>
      </c>
      <c r="AA46" s="11">
        <v>1.1873753116280217</v>
      </c>
      <c r="AB46" s="11">
        <v>3.271293337576566</v>
      </c>
      <c r="AC46" s="11">
        <v>0.046515010407518105</v>
      </c>
      <c r="AD46" s="11">
        <v>0.2524580099291494</v>
      </c>
      <c r="AE46" s="11">
        <v>0.5680973758042323</v>
      </c>
      <c r="AF46" s="11">
        <v>0.11546963037465989</v>
      </c>
      <c r="AG46" s="11">
        <v>1.138975756352782</v>
      </c>
      <c r="AH46" s="11">
        <v>1.8134270723208725</v>
      </c>
      <c r="AI46" s="11">
        <v>1.2767765242207543</v>
      </c>
      <c r="AJ46" s="11">
        <v>1.0439332990727022</v>
      </c>
      <c r="AK46" s="11">
        <v>1.4591489071029684</v>
      </c>
      <c r="AL46" s="11">
        <v>0.014159050596076802</v>
      </c>
      <c r="AM46" s="11">
        <v>0.5557801587789709</v>
      </c>
      <c r="AN46" s="11">
        <v>1.449487788739337</v>
      </c>
      <c r="AO46" s="11">
        <v>0.8153497093392886</v>
      </c>
      <c r="AP46" s="11">
        <v>4.1449405569503694</v>
      </c>
      <c r="AQ46" s="11">
        <v>0.3456481101596024</v>
      </c>
      <c r="AR46" s="11">
        <v>0.8177919919402673</v>
      </c>
      <c r="AS46" s="11">
        <v>0.18613300082907075</v>
      </c>
      <c r="AT46" s="11">
        <v>1.7475758254839993</v>
      </c>
      <c r="AU46" s="11">
        <v>2.2775662830811028</v>
      </c>
      <c r="AV46" s="11">
        <v>0.1627995591512802</v>
      </c>
      <c r="AW46" s="11">
        <v>0.31064480564963387</v>
      </c>
    </row>
    <row r="47" spans="1:49" ht="13.5" customHeight="1">
      <c r="A47" s="10">
        <v>1998</v>
      </c>
      <c r="B47" s="11">
        <v>1.0472444977947968</v>
      </c>
      <c r="C47" s="11">
        <v>1.8912062172553252</v>
      </c>
      <c r="D47" s="11">
        <v>0.7589177215277714</v>
      </c>
      <c r="E47" s="11">
        <v>8.02555492895879</v>
      </c>
      <c r="F47" s="11">
        <v>1.477382928704756</v>
      </c>
      <c r="G47" s="11">
        <v>0.14090378262659894</v>
      </c>
      <c r="H47" s="11">
        <v>0.25152335720737384</v>
      </c>
      <c r="I47" s="11">
        <v>2.1711569340818384</v>
      </c>
      <c r="J47" s="11">
        <v>1.7197271055285333</v>
      </c>
      <c r="K47" s="11">
        <v>4.515752339519071</v>
      </c>
      <c r="L47" s="11">
        <v>1.247388673022172</v>
      </c>
      <c r="M47" s="11">
        <v>3.1066025866169027</v>
      </c>
      <c r="N47" s="11">
        <v>1.9784381648611642</v>
      </c>
      <c r="O47" s="11">
        <v>2.9715902113961667</v>
      </c>
      <c r="P47" s="11">
        <v>1.2911416649043936</v>
      </c>
      <c r="Q47" s="11">
        <v>0.5603938472364552</v>
      </c>
      <c r="R47" s="11">
        <v>0.13025750224960955</v>
      </c>
      <c r="S47" s="11">
        <v>0.47359116985742117</v>
      </c>
      <c r="T47" s="11">
        <v>0.18402738211569009</v>
      </c>
      <c r="U47" s="11">
        <v>1.4122608755495039</v>
      </c>
      <c r="V47" s="11">
        <v>3.5397061958381166</v>
      </c>
      <c r="W47" s="11">
        <v>1.8867591273074618</v>
      </c>
      <c r="X47" s="11">
        <v>1.2183429588110688</v>
      </c>
      <c r="Y47" s="11">
        <v>0.7278313825225933</v>
      </c>
      <c r="Z47" s="11">
        <v>2.404837314660097</v>
      </c>
      <c r="AA47" s="11">
        <v>1.382678253372878</v>
      </c>
      <c r="AB47" s="11">
        <v>3.4789168323971533</v>
      </c>
      <c r="AC47" s="11">
        <v>0.047313672799445046</v>
      </c>
      <c r="AD47" s="11">
        <v>0.25418043164693166</v>
      </c>
      <c r="AE47" s="11">
        <v>0.5543132992876514</v>
      </c>
      <c r="AF47" s="11">
        <v>0.12034573076067638</v>
      </c>
      <c r="AG47" s="11">
        <v>1.1734179846669597</v>
      </c>
      <c r="AH47" s="11">
        <v>1.8752182118699154</v>
      </c>
      <c r="AI47" s="11">
        <v>1.225528631946093</v>
      </c>
      <c r="AJ47" s="11">
        <v>1.0205990682659765</v>
      </c>
      <c r="AK47" s="11">
        <v>1.5025602204729558</v>
      </c>
      <c r="AL47" s="11">
        <v>0.014405782257690094</v>
      </c>
      <c r="AM47" s="11">
        <v>0.5122841904326481</v>
      </c>
      <c r="AN47" s="11">
        <v>1.641559496946277</v>
      </c>
      <c r="AO47" s="11">
        <v>0.8125806133607566</v>
      </c>
      <c r="AP47" s="11">
        <v>4.073085508675535</v>
      </c>
      <c r="AQ47" s="11">
        <v>0.3525046703064016</v>
      </c>
      <c r="AR47" s="11">
        <v>0.8339907856759529</v>
      </c>
      <c r="AS47" s="11">
        <v>0.1852689689488777</v>
      </c>
      <c r="AT47" s="11">
        <v>1.772447919125998</v>
      </c>
      <c r="AU47" s="11">
        <v>2.312690701695648</v>
      </c>
      <c r="AV47" s="11">
        <v>0.16413663662868774</v>
      </c>
      <c r="AW47" s="11">
        <v>0.28579129220323807</v>
      </c>
    </row>
    <row r="48" spans="1:49" ht="13.5" customHeight="1">
      <c r="A48" s="10">
        <v>1999</v>
      </c>
      <c r="B48" s="11">
        <v>1.1181613037949816</v>
      </c>
      <c r="C48" s="11">
        <v>1.9738958244462441</v>
      </c>
      <c r="D48" s="11">
        <v>0.7776661211305023</v>
      </c>
      <c r="E48" s="11">
        <v>8.578485198149982</v>
      </c>
      <c r="F48" s="11">
        <v>1.5218966181415061</v>
      </c>
      <c r="G48" s="11">
        <v>0.1450318460174219</v>
      </c>
      <c r="H48" s="11">
        <v>0.25414655507947004</v>
      </c>
      <c r="I48" s="11">
        <v>2.0972589324577418</v>
      </c>
      <c r="J48" s="11">
        <v>1.8274098504667649</v>
      </c>
      <c r="K48" s="11">
        <v>4.587611537243036</v>
      </c>
      <c r="L48" s="11">
        <v>1.2520519417406204</v>
      </c>
      <c r="M48" s="11">
        <v>3.0521012537318577</v>
      </c>
      <c r="N48" s="11">
        <v>1.9122447954390331</v>
      </c>
      <c r="O48" s="11">
        <v>3.016129681126135</v>
      </c>
      <c r="P48" s="11">
        <v>1.244456322214511</v>
      </c>
      <c r="Q48" s="11">
        <v>0.6060882464410023</v>
      </c>
      <c r="R48" s="11">
        <v>0.13539686331909642</v>
      </c>
      <c r="S48" s="11">
        <v>0.49194909811084897</v>
      </c>
      <c r="T48" s="11">
        <v>0.18230080124966405</v>
      </c>
      <c r="U48" s="11">
        <v>1.5269463609649572</v>
      </c>
      <c r="V48" s="11">
        <v>3.529016447088371</v>
      </c>
      <c r="W48" s="11">
        <v>1.7701600940239384</v>
      </c>
      <c r="X48" s="11">
        <v>1.2258395834987523</v>
      </c>
      <c r="Y48" s="11">
        <v>0.7306685272812665</v>
      </c>
      <c r="Z48" s="11">
        <v>2.3464739733442475</v>
      </c>
      <c r="AA48" s="11">
        <v>1.2987512990779633</v>
      </c>
      <c r="AB48" s="11">
        <v>3.5316563969637804</v>
      </c>
      <c r="AC48" s="11">
        <v>0.04658045083557758</v>
      </c>
      <c r="AD48" s="11">
        <v>0.2489114977570062</v>
      </c>
      <c r="AE48" s="11">
        <v>0.5790507756130057</v>
      </c>
      <c r="AF48" s="11">
        <v>0.11898674001187497</v>
      </c>
      <c r="AG48" s="11">
        <v>1.2113775653105783</v>
      </c>
      <c r="AH48" s="11">
        <v>1.7486376138007544</v>
      </c>
      <c r="AI48" s="11">
        <v>1.3280155657935098</v>
      </c>
      <c r="AJ48" s="11">
        <v>1.036873976912309</v>
      </c>
      <c r="AK48" s="11">
        <v>1.4463991440170492</v>
      </c>
      <c r="AL48" s="11">
        <v>0.014143102547448633</v>
      </c>
      <c r="AM48" s="11">
        <v>0.5247547700881622</v>
      </c>
      <c r="AN48" s="11">
        <v>1.654301196774701</v>
      </c>
      <c r="AO48" s="11">
        <v>0.7692386489976423</v>
      </c>
      <c r="AP48" s="11">
        <v>4.4654606181455065</v>
      </c>
      <c r="AQ48" s="11">
        <v>0.36722338295197426</v>
      </c>
      <c r="AR48" s="11">
        <v>0.8298213166039881</v>
      </c>
      <c r="AS48" s="11">
        <v>0.1845438318922491</v>
      </c>
      <c r="AT48" s="11">
        <v>1.7476832726205036</v>
      </c>
      <c r="AU48" s="11">
        <v>2.4066274651054114</v>
      </c>
      <c r="AV48" s="11">
        <v>0.15411301303168934</v>
      </c>
      <c r="AW48" s="11">
        <v>0.3003573303519469</v>
      </c>
    </row>
    <row r="49" spans="1:49" ht="13.5" customHeight="1">
      <c r="A49" s="10">
        <v>2000</v>
      </c>
      <c r="B49" s="11">
        <v>1.0693886751058546</v>
      </c>
      <c r="C49" s="11">
        <v>1.863348167196336</v>
      </c>
      <c r="D49" s="11">
        <v>0.7771638184360793</v>
      </c>
      <c r="E49" s="11">
        <v>8.726386838511043</v>
      </c>
      <c r="F49" s="11">
        <v>1.5046656540463288</v>
      </c>
      <c r="G49" s="11">
        <v>0.15739136821046787</v>
      </c>
      <c r="H49" s="11">
        <v>0.2699703248591233</v>
      </c>
      <c r="I49" s="11">
        <v>2.2004909486387865</v>
      </c>
      <c r="J49" s="11">
        <v>1.7782791959990223</v>
      </c>
      <c r="K49" s="11">
        <v>4.592525209243382</v>
      </c>
      <c r="L49" s="11">
        <v>1.302526670991216</v>
      </c>
      <c r="M49" s="11">
        <v>3.2035238068419187</v>
      </c>
      <c r="N49" s="11">
        <v>2.0315872622617857</v>
      </c>
      <c r="O49" s="11">
        <v>2.8505204630702243</v>
      </c>
      <c r="P49" s="11">
        <v>1.3634739259892432</v>
      </c>
      <c r="Q49" s="11">
        <v>0.5427556989460984</v>
      </c>
      <c r="R49" s="11">
        <v>0.14096904483431752</v>
      </c>
      <c r="S49" s="11">
        <v>0.5056315432866375</v>
      </c>
      <c r="T49" s="11">
        <v>0.19650620833867175</v>
      </c>
      <c r="U49" s="11">
        <v>1.4772882424166192</v>
      </c>
      <c r="V49" s="11">
        <v>3.5633602964817683</v>
      </c>
      <c r="W49" s="11">
        <v>1.918049106939968</v>
      </c>
      <c r="X49" s="11">
        <v>1.1159029842021875</v>
      </c>
      <c r="Y49" s="11">
        <v>0.6600200778595661</v>
      </c>
      <c r="Z49" s="11">
        <v>2.3848271242474475</v>
      </c>
      <c r="AA49" s="11">
        <v>1.4786382917566614</v>
      </c>
      <c r="AB49" s="11">
        <v>3.3627444450988886</v>
      </c>
      <c r="AC49" s="11">
        <v>0.0459958758839054</v>
      </c>
      <c r="AD49" s="11">
        <v>0.2846221362766213</v>
      </c>
      <c r="AE49" s="11">
        <v>0.5947912910498667</v>
      </c>
      <c r="AF49" s="11">
        <v>0.1276085149253051</v>
      </c>
      <c r="AG49" s="11">
        <v>1.2017979016779587</v>
      </c>
      <c r="AH49" s="11">
        <v>1.8995796624253312</v>
      </c>
      <c r="AI49" s="11">
        <v>1.2629985967115875</v>
      </c>
      <c r="AJ49" s="11">
        <v>1.0185395313696517</v>
      </c>
      <c r="AK49" s="11">
        <v>1.593844560347683</v>
      </c>
      <c r="AL49" s="11">
        <v>0.015017829268729136</v>
      </c>
      <c r="AM49" s="11">
        <v>0.5487337563089321</v>
      </c>
      <c r="AN49" s="11">
        <v>1.706866399194599</v>
      </c>
      <c r="AO49" s="11">
        <v>0.7939990314267942</v>
      </c>
      <c r="AP49" s="11">
        <v>4.074550073602395</v>
      </c>
      <c r="AQ49" s="11">
        <v>0.36910303070417716</v>
      </c>
      <c r="AR49" s="11">
        <v>0.8835685014618375</v>
      </c>
      <c r="AS49" s="11">
        <v>0.18773247227160672</v>
      </c>
      <c r="AT49" s="11">
        <v>1.7377733024625905</v>
      </c>
      <c r="AU49" s="11">
        <v>2.3821247674946138</v>
      </c>
      <c r="AV49" s="11">
        <v>0.1594734354292542</v>
      </c>
      <c r="AW49" s="11">
        <v>0.2790242969525461</v>
      </c>
    </row>
    <row r="50" spans="1:49" ht="13.5" customHeight="1">
      <c r="A50" s="10">
        <v>2001</v>
      </c>
      <c r="B50" s="11">
        <v>1.133079529911706</v>
      </c>
      <c r="C50" s="11">
        <v>1.9499911451533274</v>
      </c>
      <c r="D50" s="11">
        <v>0.7813744959115005</v>
      </c>
      <c r="E50" s="11">
        <v>8.70378076892488</v>
      </c>
      <c r="F50" s="11">
        <v>1.485372228810973</v>
      </c>
      <c r="G50" s="11">
        <v>0.14328436652679102</v>
      </c>
      <c r="H50" s="11">
        <v>0.2695392237514445</v>
      </c>
      <c r="I50" s="11">
        <v>2.1917682278752766</v>
      </c>
      <c r="J50" s="11">
        <v>1.888471379137971</v>
      </c>
      <c r="K50" s="11">
        <v>4.494814389808174</v>
      </c>
      <c r="L50" s="11">
        <v>1.3053826877635957</v>
      </c>
      <c r="M50" s="11">
        <v>3.2395926231119816</v>
      </c>
      <c r="N50" s="11">
        <v>2.1567921873629943</v>
      </c>
      <c r="O50" s="11">
        <v>2.8408809726492685</v>
      </c>
      <c r="P50" s="11">
        <v>1.238604569010697</v>
      </c>
      <c r="Q50" s="11">
        <v>0.6486453550996112</v>
      </c>
      <c r="R50" s="11">
        <v>0.12923562219647503</v>
      </c>
      <c r="S50" s="11">
        <v>0.48166357715430536</v>
      </c>
      <c r="T50" s="11">
        <v>0.1774785086534857</v>
      </c>
      <c r="U50" s="11">
        <v>1.4386761950861773</v>
      </c>
      <c r="V50" s="11">
        <v>3.407007065030062</v>
      </c>
      <c r="W50" s="11">
        <v>1.9933024421592602</v>
      </c>
      <c r="X50" s="11">
        <v>1.2422426643949314</v>
      </c>
      <c r="Y50" s="11">
        <v>0.6384662969369702</v>
      </c>
      <c r="Z50" s="11">
        <v>2.4441692349541615</v>
      </c>
      <c r="AA50" s="11">
        <v>1.3999078353976842</v>
      </c>
      <c r="AB50" s="11">
        <v>3.4709541773965347</v>
      </c>
      <c r="AC50" s="11">
        <v>0.04615439868307513</v>
      </c>
      <c r="AD50" s="11">
        <v>0.2742350762074313</v>
      </c>
      <c r="AE50" s="11">
        <v>0.6009831619634941</v>
      </c>
      <c r="AF50" s="11">
        <v>0.12573815348475897</v>
      </c>
      <c r="AG50" s="11">
        <v>1.2384086914826151</v>
      </c>
      <c r="AH50" s="11">
        <v>1.8295106560215098</v>
      </c>
      <c r="AI50" s="11">
        <v>1.1942244945200422</v>
      </c>
      <c r="AJ50" s="11">
        <v>1.0588341108219963</v>
      </c>
      <c r="AK50" s="11">
        <v>1.5288060267918655</v>
      </c>
      <c r="AL50" s="11">
        <v>0.014962273097420676</v>
      </c>
      <c r="AM50" s="11">
        <v>0.5810376146107191</v>
      </c>
      <c r="AN50" s="11">
        <v>1.6364702983708068</v>
      </c>
      <c r="AO50" s="11">
        <v>0.8677497442042623</v>
      </c>
      <c r="AP50" s="11">
        <v>4.1617038150946275</v>
      </c>
      <c r="AQ50" s="11">
        <v>0.3671708303882062</v>
      </c>
      <c r="AR50" s="11">
        <v>0.869837293770145</v>
      </c>
      <c r="AS50" s="11">
        <v>0.1792667950283165</v>
      </c>
      <c r="AT50" s="11">
        <v>1.7129900563635059</v>
      </c>
      <c r="AU50" s="11">
        <v>2.385731569055175</v>
      </c>
      <c r="AV50" s="11">
        <v>0.16337583823637347</v>
      </c>
      <c r="AW50" s="11">
        <v>0.2739764476335373</v>
      </c>
    </row>
    <row r="51" spans="1:49" ht="13.5" customHeight="1">
      <c r="A51" s="10">
        <v>2002</v>
      </c>
      <c r="B51" s="11">
        <v>1.1082345646151373</v>
      </c>
      <c r="C51" s="11">
        <v>1.9614737540863982</v>
      </c>
      <c r="D51" s="11">
        <v>0.7770300163754335</v>
      </c>
      <c r="E51" s="11">
        <v>9.333171722304158</v>
      </c>
      <c r="F51" s="11">
        <v>1.4099761730074538</v>
      </c>
      <c r="G51" s="11">
        <v>0.14970367964607628</v>
      </c>
      <c r="H51" s="11">
        <v>0.2576224757049198</v>
      </c>
      <c r="I51" s="11">
        <v>2.00776269641808</v>
      </c>
      <c r="J51" s="11">
        <v>1.811151549829761</v>
      </c>
      <c r="K51" s="11">
        <v>4.852814699577351</v>
      </c>
      <c r="L51" s="11">
        <v>1.3512293270144637</v>
      </c>
      <c r="M51" s="11">
        <v>3.0365846791323454</v>
      </c>
      <c r="N51" s="11">
        <v>1.8687018960615744</v>
      </c>
      <c r="O51" s="11">
        <v>2.642463650503619</v>
      </c>
      <c r="P51" s="11">
        <v>1.2106971475842223</v>
      </c>
      <c r="Q51" s="11">
        <v>0.6472543624303725</v>
      </c>
      <c r="R51" s="11">
        <v>0.1317458164902353</v>
      </c>
      <c r="S51" s="11">
        <v>0.45815686740083233</v>
      </c>
      <c r="T51" s="11">
        <v>0.1712237459996349</v>
      </c>
      <c r="U51" s="11">
        <v>1.4470703571788284</v>
      </c>
      <c r="V51" s="11">
        <v>3.529655289952012</v>
      </c>
      <c r="W51" s="11">
        <v>1.9020345599502966</v>
      </c>
      <c r="X51" s="11">
        <v>1.2789375022909226</v>
      </c>
      <c r="Y51" s="11">
        <v>0.6637549081809869</v>
      </c>
      <c r="Z51" s="11">
        <v>2.397882437467685</v>
      </c>
      <c r="AA51" s="11">
        <v>1.3115223356124146</v>
      </c>
      <c r="AB51" s="11">
        <v>3.2412345486854184</v>
      </c>
      <c r="AC51" s="11">
        <v>0.04857936030406166</v>
      </c>
      <c r="AD51" s="11">
        <v>0.278302908750948</v>
      </c>
      <c r="AE51" s="11">
        <v>0.5734384990169661</v>
      </c>
      <c r="AF51" s="11">
        <v>0.11982501216880938</v>
      </c>
      <c r="AG51" s="11">
        <v>1.243782930045702</v>
      </c>
      <c r="AH51" s="11">
        <v>1.607679138932033</v>
      </c>
      <c r="AI51" s="11">
        <v>1.2638524195535472</v>
      </c>
      <c r="AJ51" s="11">
        <v>1.0384288428980457</v>
      </c>
      <c r="AK51" s="11">
        <v>1.4879506177270894</v>
      </c>
      <c r="AL51" s="11">
        <v>0.015883061218907587</v>
      </c>
      <c r="AM51" s="11">
        <v>0.5591843182809908</v>
      </c>
      <c r="AN51" s="11">
        <v>1.376496843212862</v>
      </c>
      <c r="AO51" s="11">
        <v>0.8404213640108095</v>
      </c>
      <c r="AP51" s="11">
        <v>4.1573465053462755</v>
      </c>
      <c r="AQ51" s="11">
        <v>0.35877305499413475</v>
      </c>
      <c r="AR51" s="11">
        <v>0.8546536635265042</v>
      </c>
      <c r="AS51" s="11">
        <v>0.18611930600331344</v>
      </c>
      <c r="AT51" s="11">
        <v>1.6937035705122243</v>
      </c>
      <c r="AU51" s="11">
        <v>2.369138290371613</v>
      </c>
      <c r="AV51" s="11">
        <v>0.15693695083706974</v>
      </c>
      <c r="AW51" s="11">
        <v>0.24202003472364425</v>
      </c>
    </row>
    <row r="52" spans="1:49" ht="13.5" customHeight="1">
      <c r="A52" s="10">
        <v>2003</v>
      </c>
      <c r="B52" s="11">
        <v>1.1965316781715443</v>
      </c>
      <c r="C52" s="11">
        <v>2.0452565675509717</v>
      </c>
      <c r="D52" s="11">
        <v>0.8325607267150383</v>
      </c>
      <c r="E52" s="11">
        <v>9.059076190108103</v>
      </c>
      <c r="F52" s="11">
        <v>1.3889654306449803</v>
      </c>
      <c r="G52" s="11">
        <v>0.13871713249880344</v>
      </c>
      <c r="H52" s="11">
        <v>0.2528578452400179</v>
      </c>
      <c r="I52" s="11">
        <v>2.046682381708271</v>
      </c>
      <c r="J52" s="11">
        <v>1.921459252097544</v>
      </c>
      <c r="K52" s="11">
        <v>4.531165386373437</v>
      </c>
      <c r="L52" s="11">
        <v>1.3491068321149886</v>
      </c>
      <c r="M52" s="11">
        <v>3.214429333400825</v>
      </c>
      <c r="N52" s="11">
        <v>1.9591187605764326</v>
      </c>
      <c r="O52" s="11">
        <v>2.874338396442714</v>
      </c>
      <c r="P52" s="11">
        <v>1.257444916823033</v>
      </c>
      <c r="Q52" s="11">
        <v>0.6707388858390253</v>
      </c>
      <c r="R52" s="11">
        <v>0.12660523337125862</v>
      </c>
      <c r="S52" s="11">
        <v>0.4714325745737593</v>
      </c>
      <c r="T52" s="11">
        <v>0.16674608519241596</v>
      </c>
      <c r="U52" s="11">
        <v>1.4856235627918302</v>
      </c>
      <c r="V52" s="11">
        <v>3.444162734551086</v>
      </c>
      <c r="W52" s="11">
        <v>1.8607222817339666</v>
      </c>
      <c r="X52" s="11">
        <v>1.4545850215444378</v>
      </c>
      <c r="Y52" s="11">
        <v>0.6843966893052893</v>
      </c>
      <c r="Z52" s="11">
        <v>2.3844669292565306</v>
      </c>
      <c r="AA52" s="11">
        <v>1.5602538667764123</v>
      </c>
      <c r="AB52" s="11">
        <v>3.458288381333854</v>
      </c>
      <c r="AC52" s="11">
        <v>0.048023858578410565</v>
      </c>
      <c r="AD52" s="11">
        <v>0.2688857342671817</v>
      </c>
      <c r="AE52" s="11">
        <v>0.5932828377319915</v>
      </c>
      <c r="AF52" s="11">
        <v>0.11780745044860397</v>
      </c>
      <c r="AG52" s="11">
        <v>1.2128425804783782</v>
      </c>
      <c r="AH52" s="11">
        <v>1.8276461810861695</v>
      </c>
      <c r="AI52" s="11">
        <v>1.3177568028996314</v>
      </c>
      <c r="AJ52" s="11">
        <v>1.090219155968329</v>
      </c>
      <c r="AK52" s="11">
        <v>1.517815579434488</v>
      </c>
      <c r="AL52" s="11">
        <v>0.015662009365663088</v>
      </c>
      <c r="AM52" s="11">
        <v>0.6054555606100893</v>
      </c>
      <c r="AN52" s="11">
        <v>1.560693863402267</v>
      </c>
      <c r="AO52" s="11">
        <v>0.9102111443641492</v>
      </c>
      <c r="AP52" s="11">
        <v>4.350957730280773</v>
      </c>
      <c r="AQ52" s="11">
        <v>0.36953016462401544</v>
      </c>
      <c r="AR52" s="11">
        <v>0.851939948081093</v>
      </c>
      <c r="AS52" s="11">
        <v>0.18147953650438484</v>
      </c>
      <c r="AT52" s="11">
        <v>1.653106525295077</v>
      </c>
      <c r="AU52" s="11">
        <v>2.321839369836763</v>
      </c>
      <c r="AV52" s="11">
        <v>0.15431235785567457</v>
      </c>
      <c r="AW52" s="11">
        <v>0.27245039184607317</v>
      </c>
    </row>
    <row r="53" spans="1:49" ht="13.5" customHeight="1">
      <c r="A53" s="10">
        <v>2004</v>
      </c>
      <c r="B53" s="11">
        <v>1.1623318508213611</v>
      </c>
      <c r="C53" s="11">
        <v>2.04126183060703</v>
      </c>
      <c r="D53" s="11">
        <v>0.776732110206547</v>
      </c>
      <c r="E53" s="11">
        <v>9.078151526313516</v>
      </c>
      <c r="F53" s="11">
        <v>1.3403349064542998</v>
      </c>
      <c r="G53" s="11">
        <v>0.14211570225637649</v>
      </c>
      <c r="H53" s="11">
        <v>0.2629702304261497</v>
      </c>
      <c r="I53" s="11">
        <v>2.0213104885804216</v>
      </c>
      <c r="J53" s="11">
        <v>1.8553150292314171</v>
      </c>
      <c r="K53" s="11">
        <v>5.19190195557641</v>
      </c>
      <c r="L53" s="11">
        <v>1.3719906740272225</v>
      </c>
      <c r="M53" s="11">
        <v>3.618644254573108</v>
      </c>
      <c r="N53" s="11">
        <v>2.2446406784599557</v>
      </c>
      <c r="O53" s="11">
        <v>2.8902691306390884</v>
      </c>
      <c r="P53" s="11">
        <v>1.2790826447528199</v>
      </c>
      <c r="Q53" s="11">
        <v>0.6463300525939878</v>
      </c>
      <c r="R53" s="11">
        <v>0.13105857827095946</v>
      </c>
      <c r="S53" s="11">
        <v>0.5125276061485671</v>
      </c>
      <c r="T53" s="11">
        <v>0.16353489856698805</v>
      </c>
      <c r="U53" s="11">
        <v>1.561805825873376</v>
      </c>
      <c r="V53" s="11">
        <v>3.48203207838893</v>
      </c>
      <c r="W53" s="11">
        <v>2.1253094484731827</v>
      </c>
      <c r="X53" s="11">
        <v>1.3249198051632067</v>
      </c>
      <c r="Y53" s="11">
        <v>0.7194407045409879</v>
      </c>
      <c r="Z53" s="11">
        <v>2.5358593544686796</v>
      </c>
      <c r="AA53" s="11">
        <v>1.4253530517063293</v>
      </c>
      <c r="AB53" s="11">
        <v>3.617104007324672</v>
      </c>
      <c r="AC53" s="11">
        <v>0.04983127021075073</v>
      </c>
      <c r="AD53" s="11">
        <v>0.27068615093932474</v>
      </c>
      <c r="AE53" s="11">
        <v>0.6093857195699028</v>
      </c>
      <c r="AF53" s="11">
        <v>0.11989936950232741</v>
      </c>
      <c r="AG53" s="11">
        <v>1.186984627816442</v>
      </c>
      <c r="AH53" s="11">
        <v>1.9044924010654316</v>
      </c>
      <c r="AI53" s="11">
        <v>1.3680910080751412</v>
      </c>
      <c r="AJ53" s="11">
        <v>1.1055924175685585</v>
      </c>
      <c r="AK53" s="11">
        <v>1.5565322846267613</v>
      </c>
      <c r="AL53" s="11">
        <v>0.01594069380253398</v>
      </c>
      <c r="AM53" s="11">
        <v>0.6220882759002928</v>
      </c>
      <c r="AN53" s="11">
        <v>1.7087567211627965</v>
      </c>
      <c r="AO53" s="11">
        <v>0.8787859397094967</v>
      </c>
      <c r="AP53" s="11">
        <v>4.51970692793461</v>
      </c>
      <c r="AQ53" s="11">
        <v>0.3606157501616684</v>
      </c>
      <c r="AR53" s="11">
        <v>0.8989469625579692</v>
      </c>
      <c r="AS53" s="11">
        <v>0.1748815547721556</v>
      </c>
      <c r="AT53" s="11">
        <v>1.6563178823336218</v>
      </c>
      <c r="AU53" s="11">
        <v>2.3097244066607012</v>
      </c>
      <c r="AV53" s="11">
        <v>0.15850481225389837</v>
      </c>
      <c r="AW53" s="11">
        <v>0.26179243478740377</v>
      </c>
    </row>
    <row r="54" spans="1:49" ht="13.5" customHeight="1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4"/>
    </row>
    <row r="55" spans="1:49" ht="13.5" customHeight="1">
      <c r="A55" s="1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6"/>
    </row>
    <row r="56" spans="1:49" ht="13.5" customHeight="1">
      <c r="A56" s="18" t="s">
        <v>57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6"/>
    </row>
    <row r="57" spans="1:49" ht="13.5" customHeight="1">
      <c r="A57" s="1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6"/>
    </row>
    <row r="58" spans="1:49" s="22" customFormat="1" ht="13.5" customHeight="1">
      <c r="A58" s="20" t="s">
        <v>54</v>
      </c>
      <c r="B58" s="21">
        <f>LN(B53/B9)/44*100</f>
        <v>1.6322530042958823</v>
      </c>
      <c r="C58" s="21">
        <f aca="true" t="shared" si="0" ref="C58:AW58">LN(C53/C9)/44*100</f>
        <v>2.7506668561179537</v>
      </c>
      <c r="D58" s="21">
        <f t="shared" si="0"/>
        <v>1.4726262608393421</v>
      </c>
      <c r="E58" s="21">
        <f t="shared" si="0"/>
        <v>2.2613320138003252</v>
      </c>
      <c r="F58" s="21">
        <f t="shared" si="0"/>
        <v>1.7251618658701076</v>
      </c>
      <c r="G58" s="21">
        <f t="shared" si="0"/>
        <v>0.37480576079371286</v>
      </c>
      <c r="H58" s="21">
        <f t="shared" si="0"/>
        <v>2.465809187078263</v>
      </c>
      <c r="I58" s="21">
        <f t="shared" si="0"/>
        <v>2.0741294265503636</v>
      </c>
      <c r="J58" s="21">
        <f t="shared" si="0"/>
        <v>2.177039520570399</v>
      </c>
      <c r="K58" s="21">
        <f t="shared" si="0"/>
        <v>1.347924519505176</v>
      </c>
      <c r="L58" s="21">
        <f t="shared" si="0"/>
        <v>2.4285900314318267</v>
      </c>
      <c r="M58" s="21">
        <f t="shared" si="0"/>
        <v>1.2475798251668173</v>
      </c>
      <c r="N58" s="21">
        <f t="shared" si="0"/>
        <v>1.4372823714420975</v>
      </c>
      <c r="O58" s="21">
        <f t="shared" si="0"/>
        <v>1.728658433381117</v>
      </c>
      <c r="P58" s="21">
        <f t="shared" si="0"/>
        <v>1.445258020574232</v>
      </c>
      <c r="Q58" s="21">
        <f t="shared" si="0"/>
        <v>1.6268820584873562</v>
      </c>
      <c r="R58" s="21">
        <f t="shared" si="0"/>
        <v>-0.4338804830276626</v>
      </c>
      <c r="S58" s="21">
        <f t="shared" si="0"/>
        <v>1.496347273201793</v>
      </c>
      <c r="T58" s="21">
        <f t="shared" si="0"/>
        <v>0.028524657510110428</v>
      </c>
      <c r="U58" s="21">
        <f t="shared" si="0"/>
        <v>1.3769215483937445</v>
      </c>
      <c r="V58" s="21">
        <f t="shared" si="0"/>
        <v>1.4767476991070332</v>
      </c>
      <c r="W58" s="21">
        <f t="shared" si="0"/>
        <v>1.1498517141629427</v>
      </c>
      <c r="X58" s="21">
        <f t="shared" si="0"/>
        <v>1.7419498371797852</v>
      </c>
      <c r="Y58" s="21">
        <f t="shared" si="0"/>
        <v>1.2858444243573512</v>
      </c>
      <c r="Z58" s="21">
        <f t="shared" si="0"/>
        <v>1.9381527636591802</v>
      </c>
      <c r="AA58" s="21">
        <f t="shared" si="0"/>
        <v>1.8635088650296154</v>
      </c>
      <c r="AB58" s="21">
        <f t="shared" si="0"/>
        <v>2.267255521892156</v>
      </c>
      <c r="AC58" s="21">
        <f t="shared" si="0"/>
        <v>-0.20993369944897516</v>
      </c>
      <c r="AD58" s="21">
        <f t="shared" si="0"/>
        <v>-0.16641967441730376</v>
      </c>
      <c r="AE58" s="21">
        <f t="shared" si="0"/>
        <v>2.246110845959223</v>
      </c>
      <c r="AF58" s="21">
        <f t="shared" si="0"/>
        <v>1.7752850241831861</v>
      </c>
      <c r="AG58" s="21">
        <f t="shared" si="0"/>
        <v>0.2851725745715822</v>
      </c>
      <c r="AH58" s="21">
        <f t="shared" si="0"/>
        <v>1.0922465934261099</v>
      </c>
      <c r="AI58" s="21">
        <f t="shared" si="0"/>
        <v>1.1318745925744373</v>
      </c>
      <c r="AJ58" s="21">
        <f t="shared" si="0"/>
        <v>2.1965160896612197</v>
      </c>
      <c r="AK58" s="21">
        <f t="shared" si="0"/>
        <v>1.3048282236437778</v>
      </c>
      <c r="AL58" s="21">
        <f t="shared" si="0"/>
        <v>-0.3973698504277691</v>
      </c>
      <c r="AM58" s="21">
        <f t="shared" si="0"/>
        <v>1.083695214692942</v>
      </c>
      <c r="AN58" s="21">
        <f t="shared" si="0"/>
        <v>1.6589616438885086</v>
      </c>
      <c r="AO58" s="21">
        <f t="shared" si="0"/>
        <v>0.7936599477420518</v>
      </c>
      <c r="AP58" s="21">
        <f t="shared" si="0"/>
        <v>1.6048460182916062</v>
      </c>
      <c r="AQ58" s="21">
        <f t="shared" si="0"/>
        <v>1.4740576619778016</v>
      </c>
      <c r="AR58" s="21">
        <f t="shared" si="0"/>
        <v>1.1320203184913458</v>
      </c>
      <c r="AS58" s="21">
        <f t="shared" si="0"/>
        <v>0.24368347901268708</v>
      </c>
      <c r="AT58" s="21">
        <f t="shared" si="0"/>
        <v>2.4270889938447913</v>
      </c>
      <c r="AU58" s="21">
        <f t="shared" si="0"/>
        <v>0.7166548262534358</v>
      </c>
      <c r="AV58" s="21">
        <f t="shared" si="0"/>
        <v>0.2939381800396517</v>
      </c>
      <c r="AW58" s="21">
        <f t="shared" si="0"/>
        <v>0.9088873967025174</v>
      </c>
    </row>
    <row r="59" spans="1:49" s="22" customFormat="1" ht="15">
      <c r="A59" s="20" t="s">
        <v>49</v>
      </c>
      <c r="B59" s="21">
        <f>LN(B15/B9)/6*100</f>
        <v>1.6131719781618776</v>
      </c>
      <c r="C59" s="21">
        <f aca="true" t="shared" si="1" ref="C59:AW59">LN(C15/C9)/6*100</f>
        <v>3.794282243124699</v>
      </c>
      <c r="D59" s="21">
        <f t="shared" si="1"/>
        <v>1.9103986111486009</v>
      </c>
      <c r="E59" s="21">
        <f t="shared" si="1"/>
        <v>2.277672581314275</v>
      </c>
      <c r="F59" s="21">
        <f t="shared" si="1"/>
        <v>1.9838726278525416</v>
      </c>
      <c r="G59" s="21">
        <f t="shared" si="1"/>
        <v>-0.32812374545194944</v>
      </c>
      <c r="H59" s="21">
        <f t="shared" si="1"/>
        <v>0.9144810719993769</v>
      </c>
      <c r="I59" s="21">
        <f t="shared" si="1"/>
        <v>4.072501482983242</v>
      </c>
      <c r="J59" s="21">
        <f t="shared" si="1"/>
        <v>2.9251922661844914</v>
      </c>
      <c r="K59" s="21">
        <f t="shared" si="1"/>
        <v>2.7991399910195334</v>
      </c>
      <c r="L59" s="21">
        <f t="shared" si="1"/>
        <v>2.2365307635287226</v>
      </c>
      <c r="M59" s="21">
        <f t="shared" si="1"/>
        <v>1.0112741391561397</v>
      </c>
      <c r="N59" s="21">
        <f t="shared" si="1"/>
        <v>-0.15849709083008143</v>
      </c>
      <c r="O59" s="21">
        <f t="shared" si="1"/>
        <v>0.040560601492142884</v>
      </c>
      <c r="P59" s="21">
        <f t="shared" si="1"/>
        <v>1.084680017113704</v>
      </c>
      <c r="Q59" s="21">
        <f t="shared" si="1"/>
        <v>4.150527407260956</v>
      </c>
      <c r="R59" s="21">
        <f t="shared" si="1"/>
        <v>-1.7801756783691896</v>
      </c>
      <c r="S59" s="21">
        <f t="shared" si="1"/>
        <v>0.3580778738915312</v>
      </c>
      <c r="T59" s="21">
        <f t="shared" si="1"/>
        <v>1.2903170024532868</v>
      </c>
      <c r="U59" s="21">
        <f t="shared" si="1"/>
        <v>0.10842559164022589</v>
      </c>
      <c r="V59" s="21">
        <f t="shared" si="1"/>
        <v>0.7230457385432002</v>
      </c>
      <c r="W59" s="21">
        <f t="shared" si="1"/>
        <v>0.47626510580113124</v>
      </c>
      <c r="X59" s="21">
        <f t="shared" si="1"/>
        <v>2.9564307025638654</v>
      </c>
      <c r="Y59" s="21">
        <f t="shared" si="1"/>
        <v>3.297206715319974</v>
      </c>
      <c r="Z59" s="21">
        <f t="shared" si="1"/>
        <v>0.3502951249042449</v>
      </c>
      <c r="AA59" s="21">
        <f t="shared" si="1"/>
        <v>2.5284162664793133</v>
      </c>
      <c r="AB59" s="21">
        <f t="shared" si="1"/>
        <v>3.4675981877720745</v>
      </c>
      <c r="AC59" s="21">
        <f t="shared" si="1"/>
        <v>0.09091839713320488</v>
      </c>
      <c r="AD59" s="21">
        <f t="shared" si="1"/>
        <v>-4.050947705382567</v>
      </c>
      <c r="AE59" s="21">
        <f t="shared" si="1"/>
        <v>3.1061943582086253</v>
      </c>
      <c r="AF59" s="21">
        <f t="shared" si="1"/>
        <v>2.711379569239346</v>
      </c>
      <c r="AG59" s="21">
        <f t="shared" si="1"/>
        <v>0.3412844025433666</v>
      </c>
      <c r="AH59" s="21">
        <f t="shared" si="1"/>
        <v>0.7613212335285319</v>
      </c>
      <c r="AI59" s="21">
        <f t="shared" si="1"/>
        <v>-0.9441365080700725</v>
      </c>
      <c r="AJ59" s="21">
        <f t="shared" si="1"/>
        <v>2.012843466092475</v>
      </c>
      <c r="AK59" s="21">
        <f t="shared" si="1"/>
        <v>-1.183534183295458</v>
      </c>
      <c r="AL59" s="21">
        <f t="shared" si="1"/>
        <v>-1.6896462185633714</v>
      </c>
      <c r="AM59" s="21">
        <f t="shared" si="1"/>
        <v>-0.6417193002199177</v>
      </c>
      <c r="AN59" s="21">
        <f t="shared" si="1"/>
        <v>1.5902877225399272</v>
      </c>
      <c r="AO59" s="21">
        <f t="shared" si="1"/>
        <v>0.11687643883293182</v>
      </c>
      <c r="AP59" s="21">
        <f t="shared" si="1"/>
        <v>1.326516879023574</v>
      </c>
      <c r="AQ59" s="21">
        <f t="shared" si="1"/>
        <v>0.9471299046897154</v>
      </c>
      <c r="AR59" s="21">
        <f t="shared" si="1"/>
        <v>-1.3025371009010016</v>
      </c>
      <c r="AS59" s="21">
        <f t="shared" si="1"/>
        <v>-0.4144517152009526</v>
      </c>
      <c r="AT59" s="21">
        <f t="shared" si="1"/>
        <v>3.3392261485607517</v>
      </c>
      <c r="AU59" s="21">
        <f t="shared" si="1"/>
        <v>0.6282055654366556</v>
      </c>
      <c r="AV59" s="21">
        <f t="shared" si="1"/>
        <v>-4.67712255217173</v>
      </c>
      <c r="AW59" s="21">
        <f t="shared" si="1"/>
        <v>2.125910110161067</v>
      </c>
    </row>
    <row r="60" spans="1:49" s="22" customFormat="1" ht="15">
      <c r="A60" s="20" t="s">
        <v>50</v>
      </c>
      <c r="B60" s="21">
        <f>LN(B18/B15)/3*100</f>
        <v>1.5956735664278208</v>
      </c>
      <c r="C60" s="21">
        <f aca="true" t="shared" si="2" ref="C60:AW60">LN(C18/C15)/3*100</f>
        <v>5.377914325410615</v>
      </c>
      <c r="D60" s="21">
        <f t="shared" si="2"/>
        <v>6.043941301695824</v>
      </c>
      <c r="E60" s="21">
        <f t="shared" si="2"/>
        <v>1.6033433556180947</v>
      </c>
      <c r="F60" s="21">
        <f t="shared" si="2"/>
        <v>5.666273259880284</v>
      </c>
      <c r="G60" s="21">
        <f t="shared" si="2"/>
        <v>-3.9408887061441917</v>
      </c>
      <c r="H60" s="21">
        <f t="shared" si="2"/>
        <v>6.556903076276492</v>
      </c>
      <c r="I60" s="21">
        <f t="shared" si="2"/>
        <v>4.210577332300546</v>
      </c>
      <c r="J60" s="21">
        <f t="shared" si="2"/>
        <v>2.6243159069526723</v>
      </c>
      <c r="K60" s="21">
        <f t="shared" si="2"/>
        <v>0.3045703206290673</v>
      </c>
      <c r="L60" s="21">
        <f t="shared" si="2"/>
        <v>3.8794731310696844</v>
      </c>
      <c r="M60" s="21">
        <f t="shared" si="2"/>
        <v>1.939739765774232</v>
      </c>
      <c r="N60" s="21">
        <f t="shared" si="2"/>
        <v>2.6928115554791283</v>
      </c>
      <c r="O60" s="21">
        <f t="shared" si="2"/>
        <v>6.286478083381097</v>
      </c>
      <c r="P60" s="21">
        <f t="shared" si="2"/>
        <v>3.7404939155487655</v>
      </c>
      <c r="Q60" s="21">
        <f t="shared" si="2"/>
        <v>2.1750043812853224</v>
      </c>
      <c r="R60" s="21">
        <f t="shared" si="2"/>
        <v>-4.347580875285952</v>
      </c>
      <c r="S60" s="21">
        <f t="shared" si="2"/>
        <v>5.141479759812286</v>
      </c>
      <c r="T60" s="21">
        <f t="shared" si="2"/>
        <v>0.2554108500798716</v>
      </c>
      <c r="U60" s="21">
        <f t="shared" si="2"/>
        <v>-0.387756396473549</v>
      </c>
      <c r="V60" s="21">
        <f t="shared" si="2"/>
        <v>0.45661230282008325</v>
      </c>
      <c r="W60" s="21">
        <f t="shared" si="2"/>
        <v>0.8056032909463438</v>
      </c>
      <c r="X60" s="21">
        <f t="shared" si="2"/>
        <v>1.162713651979283</v>
      </c>
      <c r="Y60" s="21">
        <f t="shared" si="2"/>
        <v>1.5308507092546477</v>
      </c>
      <c r="Z60" s="21">
        <f t="shared" si="2"/>
        <v>2.6659443212621885</v>
      </c>
      <c r="AA60" s="21">
        <f t="shared" si="2"/>
        <v>2.829090240416723</v>
      </c>
      <c r="AB60" s="21">
        <f t="shared" si="2"/>
        <v>2.642280176946441</v>
      </c>
      <c r="AC60" s="21">
        <f t="shared" si="2"/>
        <v>-5.43196205314155</v>
      </c>
      <c r="AD60" s="21">
        <f t="shared" si="2"/>
        <v>-3.235780223888898</v>
      </c>
      <c r="AE60" s="21">
        <f t="shared" si="2"/>
        <v>2.9228752860227165</v>
      </c>
      <c r="AF60" s="21">
        <f t="shared" si="2"/>
        <v>4.9561945436188335</v>
      </c>
      <c r="AG60" s="21">
        <f t="shared" si="2"/>
        <v>-0.6747213470764094</v>
      </c>
      <c r="AH60" s="21">
        <f t="shared" si="2"/>
        <v>-1.333624769327149</v>
      </c>
      <c r="AI60" s="21">
        <f t="shared" si="2"/>
        <v>2.2054183365739446</v>
      </c>
      <c r="AJ60" s="21">
        <f t="shared" si="2"/>
        <v>1.2563511059097139</v>
      </c>
      <c r="AK60" s="21">
        <f t="shared" si="2"/>
        <v>3.1680669419040206</v>
      </c>
      <c r="AL60" s="21">
        <f t="shared" si="2"/>
        <v>-5.48074744409709</v>
      </c>
      <c r="AM60" s="21">
        <f t="shared" si="2"/>
        <v>1.294679122530941</v>
      </c>
      <c r="AN60" s="21">
        <f t="shared" si="2"/>
        <v>2.056573662400668</v>
      </c>
      <c r="AO60" s="21">
        <f t="shared" si="2"/>
        <v>0.7621163751983123</v>
      </c>
      <c r="AP60" s="21">
        <f t="shared" si="2"/>
        <v>0.6592695399299023</v>
      </c>
      <c r="AQ60" s="21">
        <f t="shared" si="2"/>
        <v>1.2927398668292485</v>
      </c>
      <c r="AR60" s="21">
        <f t="shared" si="2"/>
        <v>3.0567746584275426</v>
      </c>
      <c r="AS60" s="21">
        <f t="shared" si="2"/>
        <v>-1.054851039129958</v>
      </c>
      <c r="AT60" s="21">
        <f t="shared" si="2"/>
        <v>0.22625636606181104</v>
      </c>
      <c r="AU60" s="21">
        <f t="shared" si="2"/>
        <v>-0.4873725639954347</v>
      </c>
      <c r="AV60" s="21">
        <f t="shared" si="2"/>
        <v>0.9974490166576585</v>
      </c>
      <c r="AW60" s="21">
        <f t="shared" si="2"/>
        <v>2.5005391409642854</v>
      </c>
    </row>
    <row r="61" spans="1:49" s="22" customFormat="1" ht="15">
      <c r="A61" s="20" t="s">
        <v>51</v>
      </c>
      <c r="B61" s="21">
        <f>LN(B22/B18)/4*100</f>
        <v>1.4334041502947834</v>
      </c>
      <c r="C61" s="21">
        <f aca="true" t="shared" si="3" ref="C61:AW61">LN(C22/C18)/4*100</f>
        <v>2.7096656064136826</v>
      </c>
      <c r="D61" s="21">
        <f t="shared" si="3"/>
        <v>1.1785137415776386</v>
      </c>
      <c r="E61" s="21">
        <f t="shared" si="3"/>
        <v>1.9852358485371395</v>
      </c>
      <c r="F61" s="21">
        <f t="shared" si="3"/>
        <v>4.224499204776347</v>
      </c>
      <c r="G61" s="21">
        <f t="shared" si="3"/>
        <v>-1.6364272858638644</v>
      </c>
      <c r="H61" s="21">
        <f t="shared" si="3"/>
        <v>1.3304224142468672</v>
      </c>
      <c r="I61" s="21">
        <f t="shared" si="3"/>
        <v>3.6254651626027155</v>
      </c>
      <c r="J61" s="21">
        <f t="shared" si="3"/>
        <v>3.2890610629551884</v>
      </c>
      <c r="K61" s="21">
        <f t="shared" si="3"/>
        <v>1.851362647114823</v>
      </c>
      <c r="L61" s="21">
        <f t="shared" si="3"/>
        <v>2.7594271653190243</v>
      </c>
      <c r="M61" s="21">
        <f t="shared" si="3"/>
        <v>0.775362551682885</v>
      </c>
      <c r="N61" s="21">
        <f t="shared" si="3"/>
        <v>2.3049546963841534</v>
      </c>
      <c r="O61" s="21">
        <f t="shared" si="3"/>
        <v>4.950093589547242</v>
      </c>
      <c r="P61" s="21">
        <f t="shared" si="3"/>
        <v>-0.5553058363693674</v>
      </c>
      <c r="Q61" s="21">
        <f t="shared" si="3"/>
        <v>0.7337377480533355</v>
      </c>
      <c r="R61" s="21">
        <f t="shared" si="3"/>
        <v>-1.6171304331168528</v>
      </c>
      <c r="S61" s="21">
        <f t="shared" si="3"/>
        <v>0.34600660934192873</v>
      </c>
      <c r="T61" s="21">
        <f t="shared" si="3"/>
        <v>0.1833922582653854</v>
      </c>
      <c r="U61" s="21">
        <f t="shared" si="3"/>
        <v>1.6826164143385078</v>
      </c>
      <c r="V61" s="21">
        <f t="shared" si="3"/>
        <v>4.775566183644055</v>
      </c>
      <c r="W61" s="21">
        <f t="shared" si="3"/>
        <v>2.670777918219203</v>
      </c>
      <c r="X61" s="21">
        <f t="shared" si="3"/>
        <v>2.053663056701115</v>
      </c>
      <c r="Y61" s="21">
        <f t="shared" si="3"/>
        <v>0.06317242380224662</v>
      </c>
      <c r="Z61" s="21">
        <f t="shared" si="3"/>
        <v>2.7698635324014313</v>
      </c>
      <c r="AA61" s="21">
        <f t="shared" si="3"/>
        <v>2.1580838051838542</v>
      </c>
      <c r="AB61" s="21">
        <f t="shared" si="3"/>
        <v>3.8798892547928587</v>
      </c>
      <c r="AC61" s="21">
        <f t="shared" si="3"/>
        <v>-0.2840303444714137</v>
      </c>
      <c r="AD61" s="21">
        <f t="shared" si="3"/>
        <v>-3.4835023330966344</v>
      </c>
      <c r="AE61" s="21">
        <f t="shared" si="3"/>
        <v>4.8206808927898726</v>
      </c>
      <c r="AF61" s="21">
        <f t="shared" si="3"/>
        <v>2.747320841326394</v>
      </c>
      <c r="AG61" s="21">
        <f t="shared" si="3"/>
        <v>-1.2497554387968677</v>
      </c>
      <c r="AH61" s="21">
        <f t="shared" si="3"/>
        <v>-0.5747295716177322</v>
      </c>
      <c r="AI61" s="21">
        <f t="shared" si="3"/>
        <v>5.524514851331469</v>
      </c>
      <c r="AJ61" s="21">
        <f t="shared" si="3"/>
        <v>0.5508476176802113</v>
      </c>
      <c r="AK61" s="21">
        <f t="shared" si="3"/>
        <v>-0.010129173908859802</v>
      </c>
      <c r="AL61" s="21">
        <f t="shared" si="3"/>
        <v>-2.556622184309472</v>
      </c>
      <c r="AM61" s="21">
        <f t="shared" si="3"/>
        <v>1.2528788588633106</v>
      </c>
      <c r="AN61" s="21">
        <f t="shared" si="3"/>
        <v>3.5189325479560973</v>
      </c>
      <c r="AO61" s="21">
        <f t="shared" si="3"/>
        <v>1.8069530242071747</v>
      </c>
      <c r="AP61" s="21">
        <f t="shared" si="3"/>
        <v>6.244186546097557</v>
      </c>
      <c r="AQ61" s="21">
        <f t="shared" si="3"/>
        <v>0.9226313847566201</v>
      </c>
      <c r="AR61" s="21">
        <f t="shared" si="3"/>
        <v>0.6427042270419429</v>
      </c>
      <c r="AS61" s="21">
        <f t="shared" si="3"/>
        <v>-0.00030785515402635216</v>
      </c>
      <c r="AT61" s="21">
        <f t="shared" si="3"/>
        <v>2.1182035311332283</v>
      </c>
      <c r="AU61" s="21">
        <f t="shared" si="3"/>
        <v>0.48355305891045275</v>
      </c>
      <c r="AV61" s="21">
        <f t="shared" si="3"/>
        <v>0.8345476030586083</v>
      </c>
      <c r="AW61" s="21">
        <f t="shared" si="3"/>
        <v>0.9744344839597024</v>
      </c>
    </row>
    <row r="62" spans="1:49" s="22" customFormat="1" ht="15">
      <c r="A62" s="20" t="s">
        <v>52</v>
      </c>
      <c r="B62" s="21">
        <f>LN(B28/B22)/6*100</f>
        <v>2.5204728723354015</v>
      </c>
      <c r="C62" s="21">
        <f aca="true" t="shared" si="4" ref="C62:AW62">LN(C28/C22)/6*100</f>
        <v>3.5864051003744732</v>
      </c>
      <c r="D62" s="21">
        <f t="shared" si="4"/>
        <v>0.40118064587710706</v>
      </c>
      <c r="E62" s="21">
        <f t="shared" si="4"/>
        <v>3.2822511000706314</v>
      </c>
      <c r="F62" s="21">
        <f t="shared" si="4"/>
        <v>1.2358111764086197</v>
      </c>
      <c r="G62" s="21">
        <f t="shared" si="4"/>
        <v>1.4034764992120923</v>
      </c>
      <c r="H62" s="21">
        <f t="shared" si="4"/>
        <v>3.4830373013960405</v>
      </c>
      <c r="I62" s="21">
        <f t="shared" si="4"/>
        <v>1.903437094007913</v>
      </c>
      <c r="J62" s="21">
        <f t="shared" si="4"/>
        <v>2.930516219750427</v>
      </c>
      <c r="K62" s="21">
        <f t="shared" si="4"/>
        <v>2.297356536774686</v>
      </c>
      <c r="L62" s="21">
        <f t="shared" si="4"/>
        <v>2.4167209328557133</v>
      </c>
      <c r="M62" s="21">
        <f t="shared" si="4"/>
        <v>3.5693341132931233</v>
      </c>
      <c r="N62" s="21">
        <f t="shared" si="4"/>
        <v>2.34338194800205</v>
      </c>
      <c r="O62" s="21">
        <f t="shared" si="4"/>
        <v>0.7426275518137337</v>
      </c>
      <c r="P62" s="21">
        <f t="shared" si="4"/>
        <v>2.59142023126091</v>
      </c>
      <c r="Q62" s="21">
        <f t="shared" si="4"/>
        <v>4.185450838169505</v>
      </c>
      <c r="R62" s="21">
        <f t="shared" si="4"/>
        <v>-0.9271186933955902</v>
      </c>
      <c r="S62" s="21">
        <f t="shared" si="4"/>
        <v>3.6212300179050727</v>
      </c>
      <c r="T62" s="21">
        <f t="shared" si="4"/>
        <v>0.6448312654901778</v>
      </c>
      <c r="U62" s="21">
        <f t="shared" si="4"/>
        <v>3.4010513331628154</v>
      </c>
      <c r="V62" s="21">
        <f t="shared" si="4"/>
        <v>1.8093842618684481</v>
      </c>
      <c r="W62" s="21">
        <f t="shared" si="4"/>
        <v>1.765030546199141</v>
      </c>
      <c r="X62" s="21">
        <f t="shared" si="4"/>
        <v>0.4159311581955978</v>
      </c>
      <c r="Y62" s="21">
        <f t="shared" si="4"/>
        <v>0.613149062455961</v>
      </c>
      <c r="Z62" s="21">
        <f t="shared" si="4"/>
        <v>1.09041893087763</v>
      </c>
      <c r="AA62" s="21">
        <f t="shared" si="4"/>
        <v>2.8289870331333153</v>
      </c>
      <c r="AB62" s="21">
        <f t="shared" si="4"/>
        <v>3.464858485245902</v>
      </c>
      <c r="AC62" s="21">
        <f t="shared" si="4"/>
        <v>1.80983482969487</v>
      </c>
      <c r="AD62" s="21">
        <f t="shared" si="4"/>
        <v>0.9949935682701878</v>
      </c>
      <c r="AE62" s="21">
        <f t="shared" si="4"/>
        <v>-0.6321065622399611</v>
      </c>
      <c r="AF62" s="21">
        <f t="shared" si="4"/>
        <v>1.357460722708539</v>
      </c>
      <c r="AG62" s="21">
        <f t="shared" si="4"/>
        <v>2.5149727864819633</v>
      </c>
      <c r="AH62" s="21">
        <f t="shared" si="4"/>
        <v>4.752974891578676</v>
      </c>
      <c r="AI62" s="21">
        <f t="shared" si="4"/>
        <v>0.5138789450075382</v>
      </c>
      <c r="AJ62" s="21">
        <f t="shared" si="4"/>
        <v>4.049473826178759</v>
      </c>
      <c r="AK62" s="21">
        <f t="shared" si="4"/>
        <v>3.7472019329959014</v>
      </c>
      <c r="AL62" s="21">
        <f t="shared" si="4"/>
        <v>-0.030366799762004185</v>
      </c>
      <c r="AM62" s="21">
        <f t="shared" si="4"/>
        <v>1.8734098174041165</v>
      </c>
      <c r="AN62" s="21">
        <f t="shared" si="4"/>
        <v>-0.018416841824969468</v>
      </c>
      <c r="AO62" s="21">
        <f t="shared" si="4"/>
        <v>1.545123416432951</v>
      </c>
      <c r="AP62" s="21">
        <f t="shared" si="4"/>
        <v>0.5094242329433831</v>
      </c>
      <c r="AQ62" s="21">
        <f t="shared" si="4"/>
        <v>1.2180405311340943</v>
      </c>
      <c r="AR62" s="21">
        <f t="shared" si="4"/>
        <v>2.20463633342717</v>
      </c>
      <c r="AS62" s="21">
        <f t="shared" si="4"/>
        <v>2.0587459401069936</v>
      </c>
      <c r="AT62" s="21">
        <f t="shared" si="4"/>
        <v>4.830738059144835</v>
      </c>
      <c r="AU62" s="21">
        <f t="shared" si="4"/>
        <v>3.5464881717296253</v>
      </c>
      <c r="AV62" s="21">
        <f t="shared" si="4"/>
        <v>-0.033159468896170136</v>
      </c>
      <c r="AW62" s="21">
        <f t="shared" si="4"/>
        <v>1.0818782499021853</v>
      </c>
    </row>
    <row r="63" spans="1:49" s="25" customFormat="1" ht="15">
      <c r="A63" s="23" t="s">
        <v>59</v>
      </c>
      <c r="B63" s="24">
        <f>LN(B30/B28)/2*100</f>
        <v>4.126628607449883</v>
      </c>
      <c r="C63" s="24">
        <f aca="true" t="shared" si="5" ref="C63:AW63">LN(C30/C28)/2*100</f>
        <v>2.784581478472177</v>
      </c>
      <c r="D63" s="24">
        <f t="shared" si="5"/>
        <v>1.3330396332891805</v>
      </c>
      <c r="E63" s="24">
        <f t="shared" si="5"/>
        <v>2.1430965045226094</v>
      </c>
      <c r="F63" s="24">
        <f t="shared" si="5"/>
        <v>-2.987835263493887</v>
      </c>
      <c r="G63" s="24">
        <f t="shared" si="5"/>
        <v>-1.4052873837962843</v>
      </c>
      <c r="H63" s="24">
        <f t="shared" si="5"/>
        <v>-1.3318154121429737</v>
      </c>
      <c r="I63" s="24">
        <f t="shared" si="5"/>
        <v>2.0187246103902923</v>
      </c>
      <c r="J63" s="24">
        <f t="shared" si="5"/>
        <v>3.661198270704507</v>
      </c>
      <c r="K63" s="24">
        <f t="shared" si="5"/>
        <v>0.9775347127987293</v>
      </c>
      <c r="L63" s="24">
        <f t="shared" si="5"/>
        <v>3.6300682485544042</v>
      </c>
      <c r="M63" s="24">
        <f t="shared" si="5"/>
        <v>-0.32522707855893723</v>
      </c>
      <c r="N63" s="24">
        <f t="shared" si="5"/>
        <v>-0.8304186345841033</v>
      </c>
      <c r="O63" s="24">
        <f t="shared" si="5"/>
        <v>-4.134981415174825</v>
      </c>
      <c r="P63" s="24">
        <f t="shared" si="5"/>
        <v>6.717421076597867</v>
      </c>
      <c r="Q63" s="24">
        <f t="shared" si="5"/>
        <v>-0.8050811761439828</v>
      </c>
      <c r="R63" s="24">
        <f t="shared" si="5"/>
        <v>2.909065930497802</v>
      </c>
      <c r="S63" s="24">
        <f t="shared" si="5"/>
        <v>2.3872379195701168</v>
      </c>
      <c r="T63" s="24">
        <f t="shared" si="5"/>
        <v>-4.700397600414703</v>
      </c>
      <c r="U63" s="24">
        <f t="shared" si="5"/>
        <v>3.4017916362091962</v>
      </c>
      <c r="V63" s="24">
        <f t="shared" si="5"/>
        <v>4.340789014647628</v>
      </c>
      <c r="W63" s="24">
        <f t="shared" si="5"/>
        <v>0.06124439783542511</v>
      </c>
      <c r="X63" s="24">
        <f t="shared" si="5"/>
        <v>0.7139181565271425</v>
      </c>
      <c r="Y63" s="24">
        <f t="shared" si="5"/>
        <v>10.007822294465807</v>
      </c>
      <c r="Z63" s="24">
        <f t="shared" si="5"/>
        <v>4.869332506699934</v>
      </c>
      <c r="AA63" s="24">
        <f t="shared" si="5"/>
        <v>9.350020684700768</v>
      </c>
      <c r="AB63" s="24">
        <f t="shared" si="5"/>
        <v>0.729466799809784</v>
      </c>
      <c r="AC63" s="24">
        <f t="shared" si="5"/>
        <v>-3.737134585056523</v>
      </c>
      <c r="AD63" s="24">
        <f t="shared" si="5"/>
        <v>3.301168799002153</v>
      </c>
      <c r="AE63" s="24">
        <f t="shared" si="5"/>
        <v>-4.218130403269593</v>
      </c>
      <c r="AF63" s="24">
        <f t="shared" si="5"/>
        <v>2.0112233128463863</v>
      </c>
      <c r="AG63" s="24">
        <f t="shared" si="5"/>
        <v>2.0735036015400876</v>
      </c>
      <c r="AH63" s="24">
        <f t="shared" si="5"/>
        <v>-5.294422309982511</v>
      </c>
      <c r="AI63" s="24">
        <f t="shared" si="5"/>
        <v>-3.214735535046139</v>
      </c>
      <c r="AJ63" s="24">
        <f t="shared" si="5"/>
        <v>4.786857960592227</v>
      </c>
      <c r="AK63" s="24">
        <f t="shared" si="5"/>
        <v>4.639803828146653</v>
      </c>
      <c r="AL63" s="24">
        <f t="shared" si="5"/>
        <v>-0.4262355218731573</v>
      </c>
      <c r="AM63" s="24">
        <f t="shared" si="5"/>
        <v>1.2496127363009197</v>
      </c>
      <c r="AN63" s="24">
        <f t="shared" si="5"/>
        <v>0.7744941498259025</v>
      </c>
      <c r="AO63" s="24">
        <f t="shared" si="5"/>
        <v>3.305113121036776</v>
      </c>
      <c r="AP63" s="24">
        <f t="shared" si="5"/>
        <v>-0.7939672156048176</v>
      </c>
      <c r="AQ63" s="24">
        <f t="shared" si="5"/>
        <v>4.615932015625853</v>
      </c>
      <c r="AR63" s="24">
        <f t="shared" si="5"/>
        <v>3.4681780660646457</v>
      </c>
      <c r="AS63" s="24">
        <f t="shared" si="5"/>
        <v>1.2639171424697324</v>
      </c>
      <c r="AT63" s="24">
        <f t="shared" si="5"/>
        <v>6.491737146794102</v>
      </c>
      <c r="AU63" s="24">
        <f t="shared" si="5"/>
        <v>1.6188183170174772</v>
      </c>
      <c r="AV63" s="24">
        <f t="shared" si="5"/>
        <v>0.38921827081423654</v>
      </c>
      <c r="AW63" s="24">
        <f t="shared" si="5"/>
        <v>0.8092861531503789</v>
      </c>
    </row>
    <row r="64" spans="1:49" s="25" customFormat="1" ht="15">
      <c r="A64" s="23" t="s">
        <v>60</v>
      </c>
      <c r="B64" s="24">
        <f>LN(B39/B30)/9*100</f>
        <v>0.8076054193620145</v>
      </c>
      <c r="C64" s="24">
        <f aca="true" t="shared" si="6" ref="C64:AW64">LN(C39/C30)/9*100</f>
        <v>2.201166291781896</v>
      </c>
      <c r="D64" s="24">
        <f t="shared" si="6"/>
        <v>-1.1031148017603505</v>
      </c>
      <c r="E64" s="24">
        <f t="shared" si="6"/>
        <v>2.351818344751387</v>
      </c>
      <c r="F64" s="24">
        <f t="shared" si="6"/>
        <v>1.5554697119695082</v>
      </c>
      <c r="G64" s="24">
        <f t="shared" si="6"/>
        <v>1.5611081972225014</v>
      </c>
      <c r="H64" s="24">
        <f t="shared" si="6"/>
        <v>4.345838989758921</v>
      </c>
      <c r="I64" s="24">
        <f t="shared" si="6"/>
        <v>0.8419523800788768</v>
      </c>
      <c r="J64" s="24">
        <f t="shared" si="6"/>
        <v>-0.6890902441777818</v>
      </c>
      <c r="K64" s="24">
        <f t="shared" si="6"/>
        <v>-1.0682262184422668</v>
      </c>
      <c r="L64" s="24">
        <f t="shared" si="6"/>
        <v>1.6865789807484308</v>
      </c>
      <c r="M64" s="24">
        <f t="shared" si="6"/>
        <v>-0.35886810311996514</v>
      </c>
      <c r="N64" s="24">
        <f t="shared" si="6"/>
        <v>1.2625405407707604</v>
      </c>
      <c r="O64" s="24">
        <f t="shared" si="6"/>
        <v>2.382150447781718</v>
      </c>
      <c r="P64" s="24">
        <f t="shared" si="6"/>
        <v>0.18534406792241062</v>
      </c>
      <c r="Q64" s="24">
        <f t="shared" si="6"/>
        <v>1.120029562889424</v>
      </c>
      <c r="R64" s="24">
        <f t="shared" si="6"/>
        <v>0.305213556979429</v>
      </c>
      <c r="S64" s="24">
        <f t="shared" si="6"/>
        <v>0.8215371839609914</v>
      </c>
      <c r="T64" s="24">
        <f t="shared" si="6"/>
        <v>-1.7204958717879846</v>
      </c>
      <c r="U64" s="24">
        <f t="shared" si="6"/>
        <v>1.1420109833820842</v>
      </c>
      <c r="V64" s="24">
        <f t="shared" si="6"/>
        <v>0.1237907575734388</v>
      </c>
      <c r="W64" s="24">
        <f t="shared" si="6"/>
        <v>-1.2318598520485606</v>
      </c>
      <c r="X64" s="24">
        <f t="shared" si="6"/>
        <v>0.8079502307835416</v>
      </c>
      <c r="Y64" s="24">
        <f t="shared" si="6"/>
        <v>-0.24464570247153014</v>
      </c>
      <c r="Z64" s="24">
        <f t="shared" si="6"/>
        <v>1.3839703049677834</v>
      </c>
      <c r="AA64" s="24">
        <f t="shared" si="6"/>
        <v>-0.34243314841950134</v>
      </c>
      <c r="AB64" s="24">
        <f t="shared" si="6"/>
        <v>2.007170497672589</v>
      </c>
      <c r="AC64" s="24">
        <f t="shared" si="6"/>
        <v>-1.7105719760631584</v>
      </c>
      <c r="AD64" s="24">
        <f t="shared" si="6"/>
        <v>1.07654556932861</v>
      </c>
      <c r="AE64" s="24">
        <f t="shared" si="6"/>
        <v>2.573611100433042</v>
      </c>
      <c r="AF64" s="24">
        <f t="shared" si="6"/>
        <v>0.9803718176392217</v>
      </c>
      <c r="AG64" s="24">
        <f t="shared" si="6"/>
        <v>-0.6705678901420185</v>
      </c>
      <c r="AH64" s="24">
        <f t="shared" si="6"/>
        <v>2.0020474157482218</v>
      </c>
      <c r="AI64" s="24">
        <f t="shared" si="6"/>
        <v>1.0377595036728817</v>
      </c>
      <c r="AJ64" s="24">
        <f t="shared" si="6"/>
        <v>2.244613456461603</v>
      </c>
      <c r="AK64" s="24">
        <f t="shared" si="6"/>
        <v>1.1443710929194515</v>
      </c>
      <c r="AL64" s="24">
        <f t="shared" si="6"/>
        <v>1.8847774754989464</v>
      </c>
      <c r="AM64" s="24">
        <f t="shared" si="6"/>
        <v>-1.3237286714230527</v>
      </c>
      <c r="AN64" s="24">
        <f t="shared" si="6"/>
        <v>1.6137967318397566</v>
      </c>
      <c r="AO64" s="24">
        <f t="shared" si="6"/>
        <v>-0.721464189329881</v>
      </c>
      <c r="AP64" s="24">
        <f t="shared" si="6"/>
        <v>0.9465475447704548</v>
      </c>
      <c r="AQ64" s="24">
        <f t="shared" si="6"/>
        <v>1.0941429800359554</v>
      </c>
      <c r="AR64" s="24">
        <f t="shared" si="6"/>
        <v>1.2193806204909816</v>
      </c>
      <c r="AS64" s="24">
        <f t="shared" si="6"/>
        <v>-0.3657965401465941</v>
      </c>
      <c r="AT64" s="24">
        <f t="shared" si="6"/>
        <v>2.4691884386137968</v>
      </c>
      <c r="AU64" s="24">
        <f t="shared" si="6"/>
        <v>0.4142700458233005</v>
      </c>
      <c r="AV64" s="24">
        <f t="shared" si="6"/>
        <v>1.8438910692853723</v>
      </c>
      <c r="AW64" s="24">
        <f t="shared" si="6"/>
        <v>-0.12086531396530607</v>
      </c>
    </row>
    <row r="65" spans="1:49" s="25" customFormat="1" ht="15">
      <c r="A65" s="23" t="s">
        <v>58</v>
      </c>
      <c r="B65" s="24">
        <f>LN(B49/B39)/10*100</f>
        <v>1.2640814792644315</v>
      </c>
      <c r="C65" s="24">
        <f aca="true" t="shared" si="7" ref="C65:AW65">LN(C49/C39)/10*100</f>
        <v>1.527383245771588</v>
      </c>
      <c r="D65" s="24">
        <f t="shared" si="7"/>
        <v>3.539771963993707</v>
      </c>
      <c r="E65" s="24">
        <f t="shared" si="7"/>
        <v>2.3983615939931346</v>
      </c>
      <c r="F65" s="24">
        <f t="shared" si="7"/>
        <v>2.6233766174760635</v>
      </c>
      <c r="G65" s="24">
        <f t="shared" si="7"/>
        <v>2.73777096265555</v>
      </c>
      <c r="H65" s="24">
        <f t="shared" si="7"/>
        <v>2.329629617709563</v>
      </c>
      <c r="I65" s="24">
        <f t="shared" si="7"/>
        <v>2.515089363305341</v>
      </c>
      <c r="J65" s="24">
        <f t="shared" si="7"/>
        <v>3.4264876089568235</v>
      </c>
      <c r="K65" s="24">
        <f t="shared" si="7"/>
        <v>1.5802497865245921</v>
      </c>
      <c r="L65" s="24">
        <f t="shared" si="7"/>
        <v>2.862729975437264</v>
      </c>
      <c r="M65" s="24">
        <f t="shared" si="7"/>
        <v>1.0184655693907898</v>
      </c>
      <c r="N65" s="24">
        <f t="shared" si="7"/>
        <v>1.3158027737982363</v>
      </c>
      <c r="O65" s="24">
        <f t="shared" si="7"/>
        <v>1.8147839706098936</v>
      </c>
      <c r="P65" s="24">
        <f t="shared" si="7"/>
        <v>2.382082055566071</v>
      </c>
      <c r="Q65" s="24">
        <f t="shared" si="7"/>
        <v>-1.382822492919181</v>
      </c>
      <c r="R65" s="24">
        <f t="shared" si="7"/>
        <v>1.538882950848253</v>
      </c>
      <c r="S65" s="24">
        <f t="shared" si="7"/>
        <v>1.1632021808364592</v>
      </c>
      <c r="T65" s="24">
        <f t="shared" si="7"/>
        <v>3.1396412881944307</v>
      </c>
      <c r="U65" s="24">
        <f t="shared" si="7"/>
        <v>1.1315348590874217</v>
      </c>
      <c r="V65" s="24">
        <f t="shared" si="7"/>
        <v>2.182331719139369</v>
      </c>
      <c r="W65" s="24">
        <f t="shared" si="7"/>
        <v>2.4749146313158925</v>
      </c>
      <c r="X65" s="24">
        <f t="shared" si="7"/>
        <v>1.8840639624553865</v>
      </c>
      <c r="Y65" s="24">
        <f t="shared" si="7"/>
        <v>0.18355593814574003</v>
      </c>
      <c r="Z65" s="24">
        <f t="shared" si="7"/>
        <v>2.9222158582633893</v>
      </c>
      <c r="AA65" s="24">
        <f t="shared" si="7"/>
        <v>2.078242653740402</v>
      </c>
      <c r="AB65" s="24">
        <f t="shared" si="7"/>
        <v>0.790301049855195</v>
      </c>
      <c r="AC65" s="24">
        <f t="shared" si="7"/>
        <v>1.165072584724015</v>
      </c>
      <c r="AD65" s="24">
        <f t="shared" si="7"/>
        <v>2.3383604211473674</v>
      </c>
      <c r="AE65" s="24">
        <f t="shared" si="7"/>
        <v>3.878267591778281</v>
      </c>
      <c r="AF65" s="24">
        <f t="shared" si="7"/>
        <v>2.1227268990117474</v>
      </c>
      <c r="AG65" s="24">
        <f t="shared" si="7"/>
        <v>0.5561591935539072</v>
      </c>
      <c r="AH65" s="24">
        <f t="shared" si="7"/>
        <v>1.3584995278350422</v>
      </c>
      <c r="AI65" s="24">
        <f t="shared" si="7"/>
        <v>1.2766587467028838</v>
      </c>
      <c r="AJ65" s="24">
        <f t="shared" si="7"/>
        <v>1.6323968718869633</v>
      </c>
      <c r="AK65" s="24">
        <f t="shared" si="7"/>
        <v>1.535666448480785</v>
      </c>
      <c r="AL65" s="24">
        <f t="shared" si="7"/>
        <v>-0.2569698987563935</v>
      </c>
      <c r="AM65" s="24">
        <f t="shared" si="7"/>
        <v>2.8264361845895305</v>
      </c>
      <c r="AN65" s="24">
        <f t="shared" si="7"/>
        <v>2.7133790170138727</v>
      </c>
      <c r="AO65" s="24">
        <f t="shared" si="7"/>
        <v>0.5171918850393303</v>
      </c>
      <c r="AP65" s="24">
        <f t="shared" si="7"/>
        <v>1.5343347499288622</v>
      </c>
      <c r="AQ65" s="24">
        <f t="shared" si="7"/>
        <v>2.754590188090167</v>
      </c>
      <c r="AR65" s="24">
        <f t="shared" si="7"/>
        <v>1.3018854644541389</v>
      </c>
      <c r="AS65" s="24">
        <f t="shared" si="7"/>
        <v>1.1877328306149506</v>
      </c>
      <c r="AT65" s="24">
        <f t="shared" si="7"/>
        <v>1.8215135718701143</v>
      </c>
      <c r="AU65" s="24">
        <f t="shared" si="7"/>
        <v>0.21329519342269135</v>
      </c>
      <c r="AV65" s="24">
        <f t="shared" si="7"/>
        <v>1.8100218944888213</v>
      </c>
      <c r="AW65" s="24">
        <f t="shared" si="7"/>
        <v>1.518886622905749</v>
      </c>
    </row>
    <row r="66" spans="1:49" s="26" customFormat="1" ht="15">
      <c r="A66" s="23" t="s">
        <v>61</v>
      </c>
      <c r="B66" s="24">
        <f>LN(B53/B49)/4*100</f>
        <v>2.0835262509425894</v>
      </c>
      <c r="C66" s="24">
        <f aca="true" t="shared" si="8" ref="C66:AW66">LN(C53/C49)/4*100</f>
        <v>2.279830041402765</v>
      </c>
      <c r="D66" s="24">
        <f t="shared" si="8"/>
        <v>-0.013891156823373076</v>
      </c>
      <c r="E66" s="24">
        <f t="shared" si="8"/>
        <v>0.987979751540742</v>
      </c>
      <c r="F66" s="24">
        <f t="shared" si="8"/>
        <v>-2.891280095381731</v>
      </c>
      <c r="G66" s="24">
        <f t="shared" si="8"/>
        <v>-2.5523491049287266</v>
      </c>
      <c r="H66" s="24">
        <f t="shared" si="8"/>
        <v>-0.6567802888464599</v>
      </c>
      <c r="I66" s="24">
        <f t="shared" si="8"/>
        <v>-2.123360903896827</v>
      </c>
      <c r="J66" s="24">
        <f t="shared" si="8"/>
        <v>1.0602088958580196</v>
      </c>
      <c r="K66" s="24">
        <f t="shared" si="8"/>
        <v>3.0667517040632357</v>
      </c>
      <c r="L66" s="24">
        <f t="shared" si="8"/>
        <v>1.2989190179978232</v>
      </c>
      <c r="M66" s="24">
        <f t="shared" si="8"/>
        <v>3.04620116996995</v>
      </c>
      <c r="N66" s="24">
        <f t="shared" si="8"/>
        <v>2.4932016031738744</v>
      </c>
      <c r="O66" s="24">
        <f t="shared" si="8"/>
        <v>0.34620065870422334</v>
      </c>
      <c r="P66" s="24">
        <f t="shared" si="8"/>
        <v>-1.5973165765771185</v>
      </c>
      <c r="Q66" s="24">
        <f t="shared" si="8"/>
        <v>4.366274545066632</v>
      </c>
      <c r="R66" s="24">
        <f t="shared" si="8"/>
        <v>-1.8223985116490493</v>
      </c>
      <c r="S66" s="24">
        <f t="shared" si="8"/>
        <v>0.3386586625352496</v>
      </c>
      <c r="T66" s="24">
        <f t="shared" si="8"/>
        <v>-4.591690273885029</v>
      </c>
      <c r="U66" s="24">
        <f t="shared" si="8"/>
        <v>1.3908648497104368</v>
      </c>
      <c r="V66" s="24">
        <f t="shared" si="8"/>
        <v>-0.5771987309116995</v>
      </c>
      <c r="W66" s="24">
        <f t="shared" si="8"/>
        <v>2.5652208812648127</v>
      </c>
      <c r="X66" s="24">
        <f t="shared" si="8"/>
        <v>4.292200118487859</v>
      </c>
      <c r="Y66" s="24">
        <f t="shared" si="8"/>
        <v>2.1550963834874093</v>
      </c>
      <c r="Z66" s="24">
        <f t="shared" si="8"/>
        <v>1.5351484580441432</v>
      </c>
      <c r="AA66" s="24">
        <f t="shared" si="8"/>
        <v>-0.9175513123470775</v>
      </c>
      <c r="AB66" s="24">
        <f t="shared" si="8"/>
        <v>1.8229066994778529</v>
      </c>
      <c r="AC66" s="24">
        <f t="shared" si="8"/>
        <v>2.0022741270070683</v>
      </c>
      <c r="AD66" s="24">
        <f t="shared" si="8"/>
        <v>-1.2550606952673289</v>
      </c>
      <c r="AE66" s="24">
        <f t="shared" si="8"/>
        <v>0.6060215005062954</v>
      </c>
      <c r="AF66" s="24">
        <f t="shared" si="8"/>
        <v>-1.557857414588117</v>
      </c>
      <c r="AG66" s="24">
        <f t="shared" si="8"/>
        <v>-0.31006304598168655</v>
      </c>
      <c r="AH66" s="24">
        <f t="shared" si="8"/>
        <v>0.0645721386096364</v>
      </c>
      <c r="AI66" s="24">
        <f t="shared" si="8"/>
        <v>1.9981902766525634</v>
      </c>
      <c r="AJ66" s="24">
        <f t="shared" si="8"/>
        <v>2.0502886637019473</v>
      </c>
      <c r="AK66" s="24">
        <f t="shared" si="8"/>
        <v>-0.5922151913323199</v>
      </c>
      <c r="AL66" s="24">
        <f t="shared" si="8"/>
        <v>1.4909271281198222</v>
      </c>
      <c r="AM66" s="24">
        <f t="shared" si="8"/>
        <v>3.1367160661621334</v>
      </c>
      <c r="AN66" s="24">
        <f t="shared" si="8"/>
        <v>0.027671702857470126</v>
      </c>
      <c r="AO66" s="24">
        <f t="shared" si="8"/>
        <v>2.536477489533351</v>
      </c>
      <c r="AP66" s="24">
        <f t="shared" si="8"/>
        <v>2.592170589458983</v>
      </c>
      <c r="AQ66" s="24">
        <f t="shared" si="8"/>
        <v>-0.581570839977693</v>
      </c>
      <c r="AR66" s="24">
        <f t="shared" si="8"/>
        <v>0.4313803434805755</v>
      </c>
      <c r="AS66" s="24">
        <f t="shared" si="8"/>
        <v>-1.7727253661604154</v>
      </c>
      <c r="AT66" s="24">
        <f t="shared" si="8"/>
        <v>-1.2001896748986445</v>
      </c>
      <c r="AU66" s="24">
        <f t="shared" si="8"/>
        <v>-0.7716158980433984</v>
      </c>
      <c r="AV66" s="24">
        <f t="shared" si="8"/>
        <v>-0.15231013103509417</v>
      </c>
      <c r="AW66" s="24">
        <f t="shared" si="8"/>
        <v>-1.593672693467726</v>
      </c>
    </row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</sheetData>
  <hyperlinks>
    <hyperlink ref="A3" location="table3!A73" display="See average annual change for different time periods at the bottom of this table."/>
    <hyperlink ref="A3:F3" location="table3!A73" display="See average annual change for different time periods at the bottom of this table."/>
  </hyperlinks>
  <printOptions/>
  <pageMargins left="0.5" right="0.5" top="0.5" bottom="0.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3. Indices of total farm output by State, 1960-2004</dc:title>
  <dc:subject>Agricultural Economics, Data on Agricultural Productivity in the United States</dc:subject>
  <dc:creator>Eldon Ball</dc:creator>
  <cp:keywords>Economic Research Service, USDA, U.S. Department of Agriculture, agricultural economics, data set, agricultural productivity</cp:keywords>
  <dc:description>Last modified May 3, 2010 to change the sub-period (peak-to-peak) years.</dc:description>
  <cp:lastModifiedBy> </cp:lastModifiedBy>
  <cp:lastPrinted>2006-10-17T15:48:22Z</cp:lastPrinted>
  <dcterms:created xsi:type="dcterms:W3CDTF">2006-11-16T17:35:32Z</dcterms:created>
  <dcterms:modified xsi:type="dcterms:W3CDTF">2010-05-03T20:20:04Z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-1881207398</vt:i4>
  </property>
  <property fmtid="{D5CDD505-2E9C-101B-9397-08002B2CF9AE}" pid="3" name="_NewReviewCycle">
    <vt:lpwstr/>
  </property>
  <property fmtid="{D5CDD505-2E9C-101B-9397-08002B2CF9AE}" pid="4" name="_EmailSubject">
    <vt:lpwstr>productivity website</vt:lpwstr>
  </property>
  <property fmtid="{D5CDD505-2E9C-101B-9397-08002B2CF9AE}" pid="5" name="_AuthorEmail">
    <vt:lpwstr>EBALL@ers.usda.gov</vt:lpwstr>
  </property>
  <property fmtid="{D5CDD505-2E9C-101B-9397-08002B2CF9AE}" pid="6" name="_AuthorEmailDisplayName">
    <vt:lpwstr>Ball, Eldon</vt:lpwstr>
  </property>
  <property fmtid="{D5CDD505-2E9C-101B-9397-08002B2CF9AE}" pid="7" name="_ReviewingToolsShownOnce">
    <vt:lpwstr/>
  </property>
</Properties>
</file>