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1 - May 2017 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TABLE1!$A$1:$H$51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G25" i="2" l="1"/>
  <c r="F33" i="2"/>
  <c r="E33" i="2"/>
  <c r="D33" i="2"/>
  <c r="G29" i="2"/>
  <c r="G33" i="2" s="1"/>
  <c r="E29" i="2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<sst xmlns="http://schemas.openxmlformats.org/spreadsheetml/2006/main" count="61" uniqueCount="47">
  <si>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</si>
  <si>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</si>
  <si>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</si>
  <si>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</si>
  <si>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</si>
  <si>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</si>
  <si>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</si>
  <si>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</si>
  <si>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</si>
  <si>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</si>
  <si>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</si>
  <si>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</si>
  <si>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</si>
  <si>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</si>
  <si>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</si>
  <si>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</si>
  <si>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</si>
  <si>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</si>
  <si>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</si>
  <si>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</si>
  <si>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</si>
  <si>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</si>
  <si>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</si>
  <si>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</si>
  <si>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</si>
  <si>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</si>
  <si>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</si>
  <si>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</si>
  <si>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</si>
  <si>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</si>
  <si>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</si>
  <si>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</si>
  <si>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</si>
  <si>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</si>
  <si>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</si>
  <si>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</si>
  <si>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</si>
  <si>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</si>
  <si>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</si>
  <si>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</si>
  <si>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</si>
  <si>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</si>
  <si>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</si>
  <si>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Updated May10, 2017.</t>
  </si>
  <si>
    <t>2017/18</t>
  </si>
  <si>
    <t>10.20 to</t>
  </si>
  <si>
    <t>10.70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</si>
</sst>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3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2" fontId="2" fillId="3" borderId="0" xfId="0" quotePrefix="1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2" fillId="4" borderId="0" xfId="0" applyFont="1" applyFill="1"/>
    <xf numFmtId="2" fontId="2" fillId="4" borderId="0" xfId="0" applyNumberFormat="1" applyFont="1" applyFill="1"/>
    <xf numFmtId="2" fontId="2" fillId="4" borderId="0" xfId="0" applyNumberFormat="1" applyFont="1" applyFill="1" applyAlignment="1">
      <alignment horizontal="right"/>
    </xf>
    <xf numFmtId="164" fontId="2" fillId="4" borderId="1" xfId="0" quotePrefix="1" applyFont="1" applyFill="1" applyBorder="1" applyAlignment="1" applyProtection="1">
      <alignment horizontal="left"/>
    </xf>
    <xf numFmtId="2" fontId="2" fillId="4" borderId="1" xfId="0" applyNumberFormat="1" applyFont="1" applyFill="1" applyBorder="1"/>
    <xf numFmtId="2" fontId="2" fillId="4" borderId="1" xfId="0" applyNumberFormat="1" applyFont="1" applyFill="1" applyBorder="1" applyAlignment="1">
      <alignment horizontal="right"/>
    </xf>
    <xf numFmtId="164" fontId="2" fillId="4" borderId="0" xfId="0" applyFont="1" applyFill="1" applyBorder="1" applyAlignment="1" applyProtection="1">
      <alignment horizontal="center"/>
    </xf>
    <xf numFmtId="2" fontId="2" fillId="4" borderId="0" xfId="0" quotePrefix="1" applyNumberFormat="1" applyFont="1" applyFill="1" applyAlignment="1">
      <alignment horizontal="right"/>
    </xf>
    <xf numFmtId="164" fontId="2" fillId="4" borderId="1" xfId="0" applyFont="1" applyFill="1" applyBorder="1"/>
    <xf numFmtId="2" fontId="4" fillId="4" borderId="1" xfId="0" quotePrefix="1" applyNumberFormat="1" applyFont="1" applyFill="1" applyBorder="1" applyAlignment="1" applyProtection="1">
      <alignment horizontal="right"/>
    </xf>
    <xf numFmtId="164" fontId="2" fillId="4" borderId="2" xfId="0" applyFont="1" applyFill="1" applyBorder="1" applyAlignment="1" applyProtection="1">
      <alignment horizontal="center"/>
    </xf>
    <xf numFmtId="164" fontId="2" fillId="4" borderId="3" xfId="0" applyFont="1" applyFill="1" applyBorder="1" applyAlignment="1" applyProtection="1">
      <alignment horizontal="left"/>
    </xf>
    <xf numFmtId="164" fontId="2" fillId="4" borderId="3" xfId="0" quotePrefix="1" applyFont="1" applyFill="1" applyBorder="1" applyAlignment="1" applyProtection="1">
      <alignment horizontal="left"/>
    </xf>
    <xf numFmtId="164" fontId="2" fillId="4" borderId="3" xfId="0" applyFont="1" applyFill="1" applyBorder="1"/>
    <xf numFmtId="164" fontId="2" fillId="4" borderId="3" xfId="0" quotePrefix="1" applyNumberFormat="1" applyFont="1" applyFill="1" applyBorder="1" applyAlignment="1" applyProtection="1">
      <alignment horizontal="left"/>
    </xf>
    <xf numFmtId="164" fontId="2" fillId="4" borderId="4" xfId="0" applyFont="1" applyFill="1" applyBorder="1" applyAlignment="1" applyProtection="1">
      <alignment horizontal="lef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selection activeCell="I1" sqref="I1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41" t="s">
        <v>41</v>
      </c>
      <c r="B1" s="42"/>
      <c r="C1" s="42"/>
      <c r="D1" s="42"/>
      <c r="E1" s="42"/>
      <c r="F1" s="42"/>
      <c r="G1" s="42"/>
      <c r="H1" s="42"/>
    </row>
    <row r="2" spans="1:8" x14ac:dyDescent="0.15">
      <c r="A2" s="42"/>
      <c r="B2" s="42"/>
      <c r="C2" s="42"/>
      <c r="D2" s="42"/>
      <c r="E2" s="42"/>
      <c r="F2" s="42"/>
      <c r="G2" s="42"/>
      <c r="H2" s="42"/>
    </row>
    <row r="3" spans="1:8" x14ac:dyDescent="0.15">
      <c r="A3" s="42"/>
      <c r="B3" s="42"/>
      <c r="C3" s="42"/>
      <c r="D3" s="42"/>
      <c r="E3" s="42"/>
      <c r="F3" s="42"/>
      <c r="G3" s="42"/>
      <c r="H3" s="42"/>
    </row>
    <row r="4" spans="1:8" ht="12.75" x14ac:dyDescent="0.2">
      <c r="A4" s="25"/>
      <c r="B4" s="26"/>
      <c r="C4" s="26"/>
      <c r="D4" s="27"/>
      <c r="E4" s="27"/>
      <c r="F4" s="27"/>
      <c r="G4" s="27"/>
      <c r="H4" s="27"/>
    </row>
    <row r="5" spans="1:8" ht="12.75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ht="12.75" x14ac:dyDescent="0.2">
      <c r="A6" s="31" t="s">
        <v>1</v>
      </c>
      <c r="B6" s="32" t="s">
        <v>34</v>
      </c>
      <c r="C6" s="32" t="s">
        <v>36</v>
      </c>
      <c r="D6" s="32" t="s">
        <v>37</v>
      </c>
      <c r="E6" s="32" t="s">
        <v>38</v>
      </c>
      <c r="F6" s="32" t="s">
        <v>39</v>
      </c>
      <c r="G6" s="32" t="s">
        <v>42</v>
      </c>
      <c r="H6" s="32" t="s">
        <v>44</v>
      </c>
    </row>
    <row r="7" spans="1:8" ht="12.75" x14ac:dyDescent="0.2">
      <c r="A7" s="33"/>
      <c r="B7" s="34"/>
      <c r="C7" s="34"/>
      <c r="D7" s="34"/>
      <c r="E7" s="34"/>
      <c r="F7" s="34"/>
      <c r="G7" s="34" t="s">
        <v>33</v>
      </c>
      <c r="H7" s="34" t="s">
        <v>33</v>
      </c>
    </row>
    <row r="8" spans="1:8" ht="12.75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ht="12.75" x14ac:dyDescent="0.2">
      <c r="A9" s="36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2.6259999999999999</v>
      </c>
    </row>
    <row r="11" spans="1:8" ht="12.75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2.605</v>
      </c>
    </row>
    <row r="12" spans="1:8" ht="12.75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ht="12.75" x14ac:dyDescent="0.2">
      <c r="A13" s="36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ht="12.75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36" t="s">
        <v>6</v>
      </c>
      <c r="B15" s="15">
        <v>7067</v>
      </c>
      <c r="C15" s="15">
        <v>7463</v>
      </c>
      <c r="D15" s="15">
        <v>7694</v>
      </c>
      <c r="E15" s="15">
        <v>7576</v>
      </c>
      <c r="F15" s="15">
        <v>7472</v>
      </c>
      <c r="G15" s="15">
        <v>7237</v>
      </c>
      <c r="H15" s="15">
        <v>7716</v>
      </c>
    </row>
    <row r="16" spans="1:8" ht="12.75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36" t="s">
        <v>2</v>
      </c>
      <c r="B17" s="10"/>
      <c r="C17" s="10"/>
      <c r="E17" s="10" t="s">
        <v>28</v>
      </c>
      <c r="F17" s="13"/>
      <c r="G17" s="13"/>
      <c r="H17" s="13"/>
    </row>
    <row r="18" spans="1:8" ht="12.75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48.113</v>
      </c>
    </row>
    <row r="20" spans="1:8" ht="12.75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201</v>
      </c>
    </row>
    <row r="21" spans="1:8" ht="12.75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24.131</v>
      </c>
      <c r="G21" s="24">
        <v>23.5</v>
      </c>
      <c r="H21" s="24">
        <v>24</v>
      </c>
    </row>
    <row r="22" spans="1:8" ht="12.75" x14ac:dyDescent="0.2">
      <c r="A22" s="36" t="s">
        <v>10</v>
      </c>
      <c r="B22" s="24">
        <f t="shared" ref="B22:F22" si="0">B19+B20+B21</f>
        <v>252.76700000000002</v>
      </c>
      <c r="C22" s="24">
        <f t="shared" si="0"/>
        <v>262.08100000000002</v>
      </c>
      <c r="D22" s="24">
        <f t="shared" si="0"/>
        <v>249.48000000000002</v>
      </c>
      <c r="E22" s="24">
        <f t="shared" si="0"/>
        <v>278.69300000000004</v>
      </c>
      <c r="F22" s="24">
        <f t="shared" si="0"/>
        <v>265.80500000000006</v>
      </c>
      <c r="G22" s="24">
        <f t="shared" ref="G22:H22" si="1">G19+G20+G21</f>
        <v>294.113</v>
      </c>
      <c r="H22" s="24">
        <f t="shared" si="1"/>
        <v>273.113</v>
      </c>
    </row>
    <row r="23" spans="1:8" ht="12.75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ht="12.75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ht="12.75" x14ac:dyDescent="0.2">
      <c r="A25" s="36" t="s">
        <v>22</v>
      </c>
      <c r="B25" s="22">
        <f t="shared" ref="B25:G25" si="2">B27-B26</f>
        <v>108.441</v>
      </c>
      <c r="C25" s="22">
        <f t="shared" si="2"/>
        <v>116.8552</v>
      </c>
      <c r="D25" s="22">
        <f t="shared" si="2"/>
        <v>122.00139999999999</v>
      </c>
      <c r="E25" s="22">
        <f t="shared" si="2"/>
        <v>132.36509999999998</v>
      </c>
      <c r="F25" s="22">
        <f t="shared" si="2"/>
        <v>109.1386</v>
      </c>
      <c r="G25" s="22">
        <f t="shared" si="2"/>
        <v>129.9143</v>
      </c>
      <c r="H25" s="22" t="s">
        <v>35</v>
      </c>
    </row>
    <row r="26" spans="1:8" ht="12.75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2.0857000000000001</v>
      </c>
      <c r="H26" s="22" t="s">
        <v>35</v>
      </c>
    </row>
    <row r="27" spans="1:8" ht="12.75" x14ac:dyDescent="0.2">
      <c r="A27" s="37" t="s">
        <v>13</v>
      </c>
      <c r="B27" s="22">
        <v>110.81</v>
      </c>
      <c r="C27" s="22">
        <v>119.041</v>
      </c>
      <c r="D27" s="22">
        <v>124.35599999999999</v>
      </c>
      <c r="E27" s="22">
        <v>134.43799999999999</v>
      </c>
      <c r="F27" s="22">
        <v>111.59</v>
      </c>
      <c r="G27" s="22">
        <v>132</v>
      </c>
      <c r="H27" s="22">
        <v>125</v>
      </c>
    </row>
    <row r="28" spans="1:8" ht="12.75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ht="12.75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93.293000000000006</v>
      </c>
      <c r="E29" s="24">
        <f>E30+E31</f>
        <v>95.728999999999999</v>
      </c>
      <c r="F29" s="24">
        <v>107.747</v>
      </c>
      <c r="G29" s="24">
        <f>G30+G31</f>
        <v>114</v>
      </c>
      <c r="H29" s="24">
        <f>H30+H31</f>
        <v>110</v>
      </c>
    </row>
    <row r="30" spans="1:8" ht="12.75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31.823</v>
      </c>
      <c r="F30" s="22">
        <v>38.197000000000003</v>
      </c>
      <c r="G30" s="22">
        <v>47</v>
      </c>
      <c r="H30" s="22">
        <v>45</v>
      </c>
    </row>
    <row r="31" spans="1:8" ht="12.75" x14ac:dyDescent="0.2">
      <c r="A31" s="36" t="s">
        <v>23</v>
      </c>
      <c r="B31" s="24">
        <v>67.912000000000006</v>
      </c>
      <c r="C31" s="24">
        <v>72.539000000000001</v>
      </c>
      <c r="D31" s="24">
        <v>65.274000000000001</v>
      </c>
      <c r="E31" s="24">
        <v>63.905999999999999</v>
      </c>
      <c r="F31" s="24">
        <v>69.55</v>
      </c>
      <c r="G31" s="24">
        <v>67</v>
      </c>
      <c r="H31" s="24">
        <v>65</v>
      </c>
    </row>
    <row r="32" spans="1:8" ht="12.75" x14ac:dyDescent="0.2">
      <c r="A32" s="38"/>
      <c r="B32" s="24"/>
      <c r="C32" s="24"/>
      <c r="D32" s="24"/>
      <c r="E32" s="24"/>
      <c r="F32" s="24"/>
      <c r="G32" s="24"/>
      <c r="H32" s="24"/>
    </row>
    <row r="33" spans="1:8" ht="12.75" x14ac:dyDescent="0.2">
      <c r="A33" s="36" t="s">
        <v>16</v>
      </c>
      <c r="B33" s="24">
        <f t="shared" ref="B33:F33" si="3">B27+B29</f>
        <v>211.68800000000002</v>
      </c>
      <c r="C33" s="24">
        <f t="shared" si="3"/>
        <v>225.65800000000002</v>
      </c>
      <c r="D33" s="24">
        <f t="shared" si="3"/>
        <v>217.649</v>
      </c>
      <c r="E33" s="24">
        <f t="shared" si="3"/>
        <v>230.16699999999997</v>
      </c>
      <c r="F33" s="24">
        <f t="shared" si="3"/>
        <v>219.33699999999999</v>
      </c>
      <c r="G33" s="24">
        <f t="shared" ref="G33:H33" si="4">G27+G29</f>
        <v>246</v>
      </c>
      <c r="H33" s="24">
        <f t="shared" si="4"/>
        <v>235</v>
      </c>
    </row>
    <row r="34" spans="1:8" ht="12.75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ht="12.75" x14ac:dyDescent="0.2">
      <c r="A35" s="36" t="s">
        <v>17</v>
      </c>
      <c r="B35" s="24">
        <f t="shared" ref="B35:E35" si="5">B22-B33</f>
        <v>41.079000000000008</v>
      </c>
      <c r="C35" s="24">
        <f t="shared" si="5"/>
        <v>36.423000000000002</v>
      </c>
      <c r="D35" s="24">
        <f t="shared" si="5"/>
        <v>31.831000000000017</v>
      </c>
      <c r="E35" s="24">
        <f t="shared" si="5"/>
        <v>48.526000000000067</v>
      </c>
      <c r="F35" s="24">
        <v>46.468000000000004</v>
      </c>
      <c r="G35" s="24">
        <f t="shared" ref="G35" si="6">G22-G33</f>
        <v>48.113</v>
      </c>
      <c r="H35" s="24">
        <f t="shared" ref="H35" si="7">H22-H33</f>
        <v>38.113</v>
      </c>
    </row>
    <row r="36" spans="1:8" ht="12.75" x14ac:dyDescent="0.2">
      <c r="A36" s="38"/>
      <c r="B36" s="21"/>
      <c r="C36" s="22"/>
      <c r="D36" s="22"/>
      <c r="E36" s="22"/>
      <c r="F36" s="22"/>
      <c r="G36" s="22"/>
      <c r="H36" s="22"/>
    </row>
    <row r="37" spans="1:8" ht="12.75" x14ac:dyDescent="0.2">
      <c r="A37" s="36" t="s">
        <v>2</v>
      </c>
      <c r="B37" s="10"/>
      <c r="C37" s="10"/>
      <c r="E37" s="10" t="s">
        <v>29</v>
      </c>
      <c r="F37" s="13"/>
      <c r="G37" s="13"/>
      <c r="H37" s="13"/>
    </row>
    <row r="38" spans="1:8" ht="12.75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ht="12.75" x14ac:dyDescent="0.2">
      <c r="A39" s="39" t="s">
        <v>18</v>
      </c>
      <c r="B39" s="17">
        <f t="shared" ref="B39:G39" si="8">B35/B33*100</f>
        <v>19.405445750349575</v>
      </c>
      <c r="C39" s="17">
        <f t="shared" si="8"/>
        <v>16.140797135488217</v>
      </c>
      <c r="D39" s="17">
        <f t="shared" si="8"/>
        <v>14.624923615546139</v>
      </c>
      <c r="E39" s="17">
        <f t="shared" si="8"/>
        <v>21.082952812523111</v>
      </c>
      <c r="F39" s="17">
        <f t="shared" si="8"/>
        <v>21.18566406944565</v>
      </c>
      <c r="G39" s="17">
        <f t="shared" si="8"/>
        <v>19.558130081300813</v>
      </c>
      <c r="H39" s="17">
        <f t="shared" ref="H39" si="9">H35/H33*100</f>
        <v>16.218297872340425</v>
      </c>
    </row>
    <row r="40" spans="1:8" ht="12.75" x14ac:dyDescent="0.2">
      <c r="A40" s="38"/>
      <c r="B40" s="13"/>
      <c r="C40" s="13"/>
      <c r="D40" s="6"/>
      <c r="E40" s="6"/>
      <c r="F40" s="6"/>
      <c r="G40" s="6"/>
      <c r="H40" s="6"/>
    </row>
    <row r="41" spans="1:8" ht="12.75" x14ac:dyDescent="0.2">
      <c r="A41" s="38"/>
      <c r="B41" s="18"/>
      <c r="C41" s="18"/>
      <c r="E41" s="18" t="s">
        <v>30</v>
      </c>
      <c r="F41" s="6"/>
      <c r="G41" s="6"/>
      <c r="H41" s="6"/>
    </row>
    <row r="42" spans="1:8" ht="12.75" x14ac:dyDescent="0.2">
      <c r="A42" s="36" t="s">
        <v>19</v>
      </c>
      <c r="B42" s="19"/>
      <c r="C42" s="19"/>
      <c r="D42" s="19"/>
      <c r="E42" s="19"/>
      <c r="F42" s="19"/>
      <c r="G42" s="19" t="s">
        <v>45</v>
      </c>
      <c r="H42" s="19" t="s">
        <v>46</v>
      </c>
    </row>
    <row r="43" spans="1:8" ht="12.75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10.6</v>
      </c>
      <c r="H43" s="9">
        <v>11.7</v>
      </c>
    </row>
    <row r="44" spans="1:8" ht="12.75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ht="12.75" x14ac:dyDescent="0.2">
      <c r="A45" s="38"/>
      <c r="B45" s="10"/>
      <c r="C45" s="10"/>
      <c r="E45" s="10" t="s">
        <v>29</v>
      </c>
      <c r="F45" s="6"/>
      <c r="G45" s="6"/>
      <c r="H45" s="6"/>
    </row>
    <row r="46" spans="1:8" ht="12.75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ht="12.75" x14ac:dyDescent="0.2">
      <c r="A47" s="40" t="s">
        <v>21</v>
      </c>
      <c r="B47" s="7">
        <v>68.86</v>
      </c>
      <c r="C47" s="8">
        <v>69.930000000000007</v>
      </c>
      <c r="D47" s="8">
        <v>70</v>
      </c>
      <c r="E47" s="8">
        <v>71</v>
      </c>
      <c r="F47" s="8">
        <v>70.5</v>
      </c>
      <c r="G47" s="8">
        <v>70</v>
      </c>
      <c r="H47" s="8">
        <v>70</v>
      </c>
    </row>
    <row r="48" spans="1:8" ht="12.75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ht="12.75" x14ac:dyDescent="0.2">
      <c r="A50" s="4" t="s">
        <v>40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0" t="s">
        <v>43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7" right="0.7" top="0.75" bottom="0.75" header="0.3" footer="0.3"/>
  <pageSetup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hd</cp:lastModifiedBy>
  <cp:lastPrinted>2016-02-11T16:16:37Z</cp:lastPrinted>
  <dcterms:created xsi:type="dcterms:W3CDTF">2003-10-16T13:04:59Z</dcterms:created>
  <dcterms:modified xsi:type="dcterms:W3CDTF">2017-05-12T16:21:40Z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