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es\1 - June Rice Outlook\"/>
    </mc:Choice>
  </mc:AlternateContent>
  <bookViews>
    <workbookView xWindow="0" yWindow="0" windowWidth="28800" windowHeight="12435"/>
  </bookViews>
  <sheets>
    <sheet name="TABLE1" sheetId="2" r:id="rId1"/>
  </sheets>
  <definedNames>
    <definedName name="\m">#REF!</definedName>
    <definedName name="\n">#REF!</definedName>
    <definedName name="\p">#REF!</definedName>
    <definedName name="\t">#REF!</definedName>
    <definedName name="ALL_PROJ">#REF!</definedName>
    <definedName name="_xlnm.Database">#REF!</definedName>
    <definedName name="Database_MI">#REF!</definedName>
    <definedName name="MGX_PROJ">#REF!</definedName>
    <definedName name="_xlnm.Print_Area" localSheetId="0">TABLE1!$A$1:$H$50</definedName>
    <definedName name="Print_Area_MI">#REF!</definedName>
    <definedName name="RICE">#REF!</definedName>
    <definedName name="TABLE1">#REF!</definedName>
  </definedNames>
  <calcPr calcId="152511"/>
</workbook>
</file>

<file path=xl/calcChain.xml><?xml version="1.0" encoding="utf-8"?>
<calcChain xmlns="http://schemas.openxmlformats.org/spreadsheetml/2006/main">
  <c r="H32" i="2" l="1"/>
  <c r="E32" i="2"/>
  <c r="G28" i="2"/>
  <c r="G32" i="2" s="1"/>
  <c r="F28" i="2"/>
  <c r="F32" i="2" s="1"/>
  <c r="D28" i="2"/>
  <c r="D32" i="2" s="1"/>
  <c r="C28" i="2"/>
  <c r="C32" i="2" s="1"/>
  <c r="B28" i="2"/>
  <c r="B32" i="2" s="1"/>
  <c r="B38" i="2" s="1"/>
  <c r="F24" i="2"/>
  <c r="E24" i="2"/>
  <c r="D24" i="2"/>
  <c r="C24" i="2"/>
  <c r="B24" i="2"/>
  <c r="D21" i="2"/>
  <c r="D34" i="2" s="1"/>
  <c r="C21" i="2"/>
  <c r="C34" i="2" s="1"/>
  <c r="C38" i="2" s="1"/>
  <c r="B21" i="2"/>
  <c r="D38" i="2" l="1"/>
  <c r="E18" i="2"/>
  <c r="E21" i="2" s="1"/>
  <c r="E34" i="2" s="1"/>
  <c r="E38" i="2" l="1"/>
  <c r="F18" i="2"/>
  <c r="F21" i="2" s="1"/>
  <c r="F34" i="2" s="1"/>
  <c r="F38" i="2" l="1"/>
  <c r="G18" i="2"/>
  <c r="G21" i="2" s="1"/>
  <c r="G34" i="2" s="1"/>
  <c r="G38" i="2" l="1"/>
  <c r="H18" i="2"/>
  <c r="H21" i="2" s="1"/>
  <c r="H34" i="2" s="1"/>
  <c r="H38" i="2" s="1"/>
</calcChain>
</file>

<file path=xl/sharedStrings.xml><?xml version="1.0" encoding="utf-8"?>
<sst xmlns="http://schemas.openxmlformats.org/spreadsheetml/2006/main" count="61" uniqueCount="47">
  <si>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</si>
  <si>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</si>
  <si>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</si>
  <si>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</si>
  <si>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</si>
  <si>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</si>
  <si>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</si>
  <si>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</si>
  <si>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</si>
  <si>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</si>
  <si>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</si>
  <si>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</si>
  <si>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</si>
  <si>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</si>
  <si>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</si>
  <si>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</si>
  <si>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</si>
  <si>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</si>
  <si>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</si>
  <si>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</si>
  <si>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</si>
  <si>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</si>
  <si>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</si>
  <si>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</si>
  <si>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</si>
  <si>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</si>
  <si>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N/A = not available.  1/ August-July market year; rough equivalent.  2/ Projected.  3/ Residual includes unreported</t>
  </si>
  <si>
    <t>Pounds per harvested acre</t>
  </si>
  <si>
    <t>Million cwt</t>
  </si>
  <si>
    <t>Percent</t>
  </si>
  <si>
    <t>$/cwt</t>
  </si>
  <si>
    <t>Area:</t>
  </si>
  <si>
    <t>use, processing losses, and estimating errors.  4/  Rough-rice equivalent.  5/ Market-year weighted average.</t>
  </si>
  <si>
    <t>2010/11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</si>
  <si>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</si>
  <si>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</si>
  <si>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</si>
  <si>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</si>
  <si>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</si>
  <si>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</si>
  <si>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</si>
  <si>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</si>
  <si>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>2016/17</t>
  </si>
  <si>
    <r>
      <rPr>
        <b/>
        <sz val="16"/>
        <color theme="0"/>
        <rFont val="Arial"/>
        <family val="2"/>
      </rPr>
      <t xml:space="preserve">  Tables</t>
    </r>
    <r>
      <rPr>
        <b/>
        <sz val="14"/>
        <color theme="0"/>
        <rFont val="Arial"/>
        <family val="2"/>
      </rPr>
      <t xml:space="preserve"> </t>
    </r>
  </si>
  <si>
    <t>12.10 to</t>
  </si>
  <si>
    <t>11.60 to</t>
  </si>
  <si>
    <t>Updated June 13,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</si>
</sst>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</numFmts>
  <fonts count="7" x14ac:knownFonts="1">
    <font>
      <sz val="10"/>
      <name val="Courie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164" fontId="0" fillId="0" borderId="0"/>
    <xf numFmtId="43" fontId="1" fillId="0" borderId="0" applyFont="0" applyFill="0" applyBorder="0" applyAlignment="0" applyProtection="0"/>
  </cellStyleXfs>
  <cellXfs count="32">
    <xf numFmtId="164" fontId="0" fillId="0" borderId="0" xfId="0"/>
    <xf numFmtId="164" fontId="2" fillId="0" borderId="0" xfId="0" applyFont="1"/>
    <xf numFmtId="2" fontId="2" fillId="0" borderId="0" xfId="0" applyNumberFormat="1" applyFont="1" applyAlignment="1">
      <alignment horizontal="right"/>
    </xf>
    <xf numFmtId="2" fontId="2" fillId="0" borderId="0" xfId="0" applyNumberFormat="1" applyFont="1"/>
    <xf numFmtId="164" fontId="2" fillId="3" borderId="0" xfId="0" applyFont="1" applyFill="1"/>
    <xf numFmtId="2" fontId="2" fillId="3" borderId="0" xfId="0" applyNumberFormat="1" applyFont="1" applyFill="1"/>
    <xf numFmtId="2" fontId="2" fillId="3" borderId="0" xfId="0" applyNumberFormat="1" applyFont="1" applyFill="1" applyAlignment="1">
      <alignment horizontal="right"/>
    </xf>
    <xf numFmtId="164" fontId="2" fillId="3" borderId="1" xfId="0" quotePrefix="1" applyFont="1" applyFill="1" applyBorder="1" applyAlignment="1" applyProtection="1">
      <alignment horizontal="left"/>
    </xf>
    <xf numFmtId="2" fontId="2" fillId="3" borderId="1" xfId="0" applyNumberFormat="1" applyFont="1" applyFill="1" applyBorder="1"/>
    <xf numFmtId="2" fontId="2" fillId="3" borderId="1" xfId="0" applyNumberFormat="1" applyFont="1" applyFill="1" applyBorder="1" applyAlignment="1">
      <alignment horizontal="right"/>
    </xf>
    <xf numFmtId="164" fontId="2" fillId="3" borderId="0" xfId="0" applyFont="1" applyFill="1" applyBorder="1" applyAlignment="1" applyProtection="1">
      <alignment horizontal="center"/>
    </xf>
    <xf numFmtId="2" fontId="2" fillId="3" borderId="0" xfId="0" quotePrefix="1" applyNumberFormat="1" applyFont="1" applyFill="1" applyAlignment="1">
      <alignment horizontal="right"/>
    </xf>
    <xf numFmtId="164" fontId="2" fillId="3" borderId="1" xfId="0" applyFont="1" applyFill="1" applyBorder="1"/>
    <xf numFmtId="2" fontId="4" fillId="3" borderId="1" xfId="0" quotePrefix="1" applyNumberFormat="1" applyFont="1" applyFill="1" applyBorder="1" applyAlignment="1" applyProtection="1">
      <alignment horizontal="center"/>
    </xf>
    <xf numFmtId="2" fontId="4" fillId="3" borderId="1" xfId="0" quotePrefix="1" applyNumberFormat="1" applyFont="1" applyFill="1" applyBorder="1" applyAlignment="1" applyProtection="1">
      <alignment horizontal="right"/>
    </xf>
    <xf numFmtId="164" fontId="2" fillId="3" borderId="0" xfId="0" applyFont="1" applyFill="1" applyAlignment="1" applyProtection="1">
      <alignment horizontal="center"/>
    </xf>
    <xf numFmtId="2" fontId="2" fillId="3" borderId="0" xfId="0" applyNumberFormat="1" applyFont="1" applyFill="1" applyAlignment="1">
      <alignment horizontal="center"/>
    </xf>
    <xf numFmtId="164" fontId="2" fillId="3" borderId="0" xfId="0" applyFont="1" applyFill="1" applyAlignment="1" applyProtection="1">
      <alignment horizontal="left"/>
    </xf>
    <xf numFmtId="165" fontId="2" fillId="3" borderId="0" xfId="0" applyNumberFormat="1" applyFont="1" applyFill="1" applyAlignment="1">
      <alignment horizontal="right"/>
    </xf>
    <xf numFmtId="2" fontId="2" fillId="3" borderId="0" xfId="0" applyNumberFormat="1" applyFont="1" applyFill="1" applyProtection="1"/>
    <xf numFmtId="2" fontId="2" fillId="3" borderId="0" xfId="0" applyNumberFormat="1" applyFont="1" applyFill="1" applyAlignment="1" applyProtection="1">
      <alignment horizontal="right"/>
    </xf>
    <xf numFmtId="2" fontId="2" fillId="3" borderId="0" xfId="0" applyNumberFormat="1" applyFont="1" applyFill="1" applyAlignment="1" applyProtection="1">
      <alignment horizontal="center"/>
    </xf>
    <xf numFmtId="166" fontId="2" fillId="3" borderId="0" xfId="1" applyNumberFormat="1" applyFont="1" applyFill="1" applyAlignment="1">
      <alignment horizontal="right"/>
    </xf>
    <xf numFmtId="164" fontId="2" fillId="3" borderId="0" xfId="0" quotePrefix="1" applyFont="1" applyFill="1" applyAlignment="1" applyProtection="1">
      <alignment horizontal="left"/>
    </xf>
    <xf numFmtId="164" fontId="2" fillId="3" borderId="0" xfId="0" quotePrefix="1" applyNumberFormat="1" applyFont="1" applyFill="1" applyAlignment="1" applyProtection="1">
      <alignment horizontal="left"/>
    </xf>
    <xf numFmtId="164" fontId="2" fillId="3" borderId="0" xfId="0" applyNumberFormat="1" applyFont="1" applyFill="1" applyAlignment="1" applyProtection="1">
      <alignment horizontal="right"/>
    </xf>
    <xf numFmtId="2" fontId="2" fillId="3" borderId="0" xfId="0" quotePrefix="1" applyNumberFormat="1" applyFont="1" applyFill="1" applyAlignment="1" applyProtection="1">
      <alignment horizontal="center"/>
    </xf>
    <xf numFmtId="2" fontId="2" fillId="3" borderId="0" xfId="0" quotePrefix="1" applyNumberFormat="1" applyFont="1" applyFill="1" applyAlignment="1" applyProtection="1">
      <alignment horizontal="right"/>
    </xf>
    <xf numFmtId="164" fontId="2" fillId="3" borderId="1" xfId="0" applyFont="1" applyFill="1" applyBorder="1" applyAlignment="1" applyProtection="1">
      <alignment horizontal="left"/>
    </xf>
    <xf numFmtId="164" fontId="3" fillId="3" borderId="0" xfId="0" quotePrefix="1" applyFont="1" applyFill="1" applyAlignment="1" applyProtection="1">
      <alignment horizontal="left"/>
    </xf>
    <xf numFmtId="164" fontId="5" fillId="2" borderId="0" xfId="0" applyFont="1" applyFill="1" applyAlignment="1">
      <alignment horizontal="left" vertical="center"/>
    </xf>
    <xf numFmtId="164" fontId="2" fillId="2" borderId="0" xfId="0" applyFont="1" applyFill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zoomScaleNormal="100" workbookViewId="0">
      <selection activeCell="I1" sqref="I1"/>
    </sheetView>
  </sheetViews>
  <sheetFormatPr defaultRowHeight="12" x14ac:dyDescent="0.15"/>
  <cols>
    <col min="1" max="1" width="15.875" customWidth="1"/>
    <col min="6" max="6" width="11.375" customWidth="1"/>
    <col min="7" max="7" width="11.125" customWidth="1"/>
    <col min="8" max="8" width="12.5" customWidth="1"/>
  </cols>
  <sheetData>
    <row r="1" spans="1:8" ht="18" customHeight="1" x14ac:dyDescent="0.15">
      <c r="A1" s="30" t="s">
        <v>43</v>
      </c>
      <c r="B1" s="31"/>
      <c r="C1" s="31"/>
      <c r="D1" s="31"/>
      <c r="E1" s="31"/>
      <c r="F1" s="31"/>
      <c r="G1" s="31"/>
      <c r="H1" s="31"/>
    </row>
    <row r="2" spans="1:8" ht="18" customHeight="1" x14ac:dyDescent="0.15">
      <c r="A2" s="31"/>
      <c r="B2" s="31"/>
      <c r="C2" s="31"/>
      <c r="D2" s="31"/>
      <c r="E2" s="31"/>
      <c r="F2" s="31"/>
      <c r="G2" s="31"/>
      <c r="H2" s="31"/>
    </row>
    <row r="3" spans="1:8" ht="12.75" x14ac:dyDescent="0.2">
      <c r="A3" s="4"/>
      <c r="B3" s="5"/>
      <c r="C3" s="5"/>
      <c r="D3" s="6"/>
      <c r="E3" s="6"/>
      <c r="F3" s="6"/>
      <c r="G3" s="6"/>
      <c r="H3" s="6"/>
    </row>
    <row r="4" spans="1:8" ht="12.75" x14ac:dyDescent="0.2">
      <c r="A4" s="7" t="s">
        <v>0</v>
      </c>
      <c r="B4" s="8"/>
      <c r="C4" s="8"/>
      <c r="D4" s="9"/>
      <c r="E4" s="9"/>
      <c r="F4" s="9"/>
      <c r="G4" s="9"/>
      <c r="H4" s="9"/>
    </row>
    <row r="5" spans="1:8" ht="12.75" x14ac:dyDescent="0.2">
      <c r="A5" s="10" t="s">
        <v>1</v>
      </c>
      <c r="B5" s="11" t="s">
        <v>33</v>
      </c>
      <c r="C5" s="11" t="s">
        <v>35</v>
      </c>
      <c r="D5" s="11" t="s">
        <v>37</v>
      </c>
      <c r="E5" s="11" t="s">
        <v>38</v>
      </c>
      <c r="F5" s="11" t="s">
        <v>39</v>
      </c>
      <c r="G5" s="11" t="s">
        <v>40</v>
      </c>
      <c r="H5" s="11" t="s">
        <v>42</v>
      </c>
    </row>
    <row r="6" spans="1:8" ht="12.75" x14ac:dyDescent="0.2">
      <c r="A6" s="12"/>
      <c r="B6" s="13"/>
      <c r="C6" s="14"/>
      <c r="D6" s="14"/>
      <c r="E6" s="14"/>
      <c r="F6" s="14"/>
      <c r="G6" s="14" t="s">
        <v>34</v>
      </c>
      <c r="H6" s="14" t="s">
        <v>34</v>
      </c>
    </row>
    <row r="7" spans="1:8" ht="12.75" x14ac:dyDescent="0.2">
      <c r="A7" s="15" t="s">
        <v>3</v>
      </c>
      <c r="B7" s="16"/>
      <c r="C7" s="16"/>
      <c r="D7" s="16"/>
      <c r="E7" s="16" t="s">
        <v>25</v>
      </c>
      <c r="F7" s="6"/>
      <c r="G7" s="6"/>
      <c r="H7" s="6"/>
    </row>
    <row r="8" spans="1:8" ht="12.75" x14ac:dyDescent="0.2">
      <c r="A8" s="17" t="s">
        <v>31</v>
      </c>
      <c r="B8" s="5"/>
      <c r="C8" s="6"/>
      <c r="D8" s="6"/>
      <c r="E8" s="6"/>
      <c r="F8" s="6"/>
      <c r="G8" s="6"/>
      <c r="H8" s="6"/>
    </row>
    <row r="9" spans="1:8" ht="12.75" x14ac:dyDescent="0.2">
      <c r="A9" s="17" t="s">
        <v>4</v>
      </c>
      <c r="B9" s="18">
        <v>3.6360000000000001</v>
      </c>
      <c r="C9" s="18">
        <v>2.6890000000000001</v>
      </c>
      <c r="D9" s="18">
        <v>2.7</v>
      </c>
      <c r="E9" s="18">
        <v>2.4900000000000002</v>
      </c>
      <c r="F9" s="18">
        <v>2.9540000000000002</v>
      </c>
      <c r="G9" s="18">
        <v>2.6139999999999999</v>
      </c>
      <c r="H9" s="18">
        <v>3.0640000000000001</v>
      </c>
    </row>
    <row r="10" spans="1:8" ht="12.75" x14ac:dyDescent="0.2">
      <c r="A10" s="17" t="s">
        <v>5</v>
      </c>
      <c r="B10" s="18">
        <v>3.6150000000000002</v>
      </c>
      <c r="C10" s="18">
        <v>2.617</v>
      </c>
      <c r="D10" s="18">
        <v>2.6789999999999998</v>
      </c>
      <c r="E10" s="18">
        <v>2.4689999999999999</v>
      </c>
      <c r="F10" s="18">
        <v>2.9329999999999998</v>
      </c>
      <c r="G10" s="18">
        <v>2.5750000000000002</v>
      </c>
      <c r="H10" s="18">
        <v>3.032</v>
      </c>
    </row>
    <row r="11" spans="1:8" ht="12.75" x14ac:dyDescent="0.2">
      <c r="A11" s="17" t="s">
        <v>2</v>
      </c>
      <c r="B11" s="19"/>
      <c r="C11" s="20"/>
      <c r="D11" s="20"/>
      <c r="E11" s="20"/>
      <c r="F11" s="20"/>
      <c r="G11" s="20"/>
      <c r="H11" s="20"/>
    </row>
    <row r="12" spans="1:8" ht="12.75" x14ac:dyDescent="0.2">
      <c r="A12" s="17" t="s">
        <v>2</v>
      </c>
      <c r="B12" s="21"/>
      <c r="C12" s="21"/>
      <c r="D12" s="21"/>
      <c r="E12" s="21" t="s">
        <v>27</v>
      </c>
      <c r="F12" s="20"/>
      <c r="G12" s="20"/>
      <c r="H12" s="20"/>
    </row>
    <row r="13" spans="1:8" ht="12.75" x14ac:dyDescent="0.2">
      <c r="A13" s="17" t="s">
        <v>2</v>
      </c>
      <c r="B13" s="5"/>
      <c r="C13" s="6"/>
      <c r="D13" s="6"/>
      <c r="E13" s="6"/>
      <c r="F13" s="6"/>
      <c r="G13" s="6"/>
      <c r="H13" s="6"/>
    </row>
    <row r="14" spans="1:8" ht="12.75" x14ac:dyDescent="0.2">
      <c r="A14" s="17" t="s">
        <v>6</v>
      </c>
      <c r="B14" s="22">
        <v>6725</v>
      </c>
      <c r="C14" s="22">
        <v>7067</v>
      </c>
      <c r="D14" s="22">
        <v>7463</v>
      </c>
      <c r="E14" s="22">
        <v>7694</v>
      </c>
      <c r="F14" s="22">
        <v>7576</v>
      </c>
      <c r="G14" s="22">
        <v>7470</v>
      </c>
      <c r="H14" s="22">
        <v>7618</v>
      </c>
    </row>
    <row r="15" spans="1:8" ht="12.75" x14ac:dyDescent="0.2">
      <c r="A15" s="17" t="s">
        <v>2</v>
      </c>
      <c r="B15" s="5"/>
      <c r="C15" s="6"/>
      <c r="D15" s="6"/>
      <c r="E15" s="6"/>
      <c r="F15" s="6"/>
      <c r="G15" s="6"/>
      <c r="H15" s="6"/>
    </row>
    <row r="16" spans="1:8" ht="12.75" x14ac:dyDescent="0.2">
      <c r="A16" s="17" t="s">
        <v>2</v>
      </c>
      <c r="B16" s="16"/>
      <c r="C16" s="16"/>
      <c r="E16" s="16" t="s">
        <v>28</v>
      </c>
      <c r="F16" s="20"/>
      <c r="G16" s="20"/>
      <c r="H16" s="20"/>
    </row>
    <row r="17" spans="1:8" ht="12.75" x14ac:dyDescent="0.2">
      <c r="A17" s="17" t="s">
        <v>2</v>
      </c>
      <c r="B17" s="5"/>
      <c r="C17" s="6"/>
      <c r="D17" s="6"/>
      <c r="E17" s="6"/>
      <c r="F17" s="6"/>
      <c r="G17" s="6"/>
      <c r="H17" s="6"/>
    </row>
    <row r="18" spans="1:8" ht="12.75" x14ac:dyDescent="0.2">
      <c r="A18" s="17" t="s">
        <v>7</v>
      </c>
      <c r="B18" s="5">
        <v>36.499000000000002</v>
      </c>
      <c r="C18" s="6">
        <v>48.466999999999999</v>
      </c>
      <c r="D18" s="6">
        <v>41.079000000000001</v>
      </c>
      <c r="E18" s="6">
        <f>D34</f>
        <v>36.423000000000002</v>
      </c>
      <c r="F18" s="6">
        <f>E34</f>
        <v>31.831000000000017</v>
      </c>
      <c r="G18" s="6">
        <f>F34</f>
        <v>48.52600000000001</v>
      </c>
      <c r="H18" s="6">
        <f>G34</f>
        <v>42.869000000000028</v>
      </c>
    </row>
    <row r="19" spans="1:8" ht="12.75" x14ac:dyDescent="0.2">
      <c r="A19" s="17" t="s">
        <v>8</v>
      </c>
      <c r="B19" s="5">
        <v>243.10400000000001</v>
      </c>
      <c r="C19" s="6">
        <v>184.941</v>
      </c>
      <c r="D19" s="6">
        <v>199.93899999999999</v>
      </c>
      <c r="E19" s="6">
        <v>189.953</v>
      </c>
      <c r="F19" s="6">
        <v>222.215</v>
      </c>
      <c r="G19" s="6">
        <v>192.34299999999999</v>
      </c>
      <c r="H19" s="6">
        <v>231</v>
      </c>
    </row>
    <row r="20" spans="1:8" ht="12.75" x14ac:dyDescent="0.2">
      <c r="A20" s="17" t="s">
        <v>9</v>
      </c>
      <c r="B20" s="19">
        <v>18.338000000000001</v>
      </c>
      <c r="C20" s="20">
        <v>19.359000000000002</v>
      </c>
      <c r="D20" s="20">
        <v>21.062999999999999</v>
      </c>
      <c r="E20" s="20">
        <v>23.106999999999999</v>
      </c>
      <c r="F20" s="20">
        <v>24.667000000000002</v>
      </c>
      <c r="G20" s="20">
        <v>24</v>
      </c>
      <c r="H20" s="20">
        <v>24</v>
      </c>
    </row>
    <row r="21" spans="1:8" ht="12.75" x14ac:dyDescent="0.2">
      <c r="A21" s="17" t="s">
        <v>10</v>
      </c>
      <c r="B21" s="20">
        <f t="shared" ref="B21:H21" si="0">B18+B19+B20</f>
        <v>297.94100000000003</v>
      </c>
      <c r="C21" s="20">
        <f t="shared" si="0"/>
        <v>252.76700000000002</v>
      </c>
      <c r="D21" s="20">
        <f t="shared" si="0"/>
        <v>262.08100000000002</v>
      </c>
      <c r="E21" s="20">
        <f t="shared" si="0"/>
        <v>249.483</v>
      </c>
      <c r="F21" s="20">
        <f t="shared" si="0"/>
        <v>278.71300000000002</v>
      </c>
      <c r="G21" s="20">
        <f t="shared" si="0"/>
        <v>264.86900000000003</v>
      </c>
      <c r="H21" s="20">
        <f t="shared" si="0"/>
        <v>297.86900000000003</v>
      </c>
    </row>
    <row r="22" spans="1:8" ht="12.75" x14ac:dyDescent="0.2">
      <c r="A22" s="17" t="s">
        <v>2</v>
      </c>
      <c r="B22" s="19"/>
      <c r="C22" s="20"/>
      <c r="D22" s="20"/>
      <c r="E22" s="20"/>
      <c r="F22" s="20"/>
      <c r="G22" s="20"/>
      <c r="H22" s="20"/>
    </row>
    <row r="23" spans="1:8" ht="12.75" x14ac:dyDescent="0.2">
      <c r="A23" s="17" t="s">
        <v>11</v>
      </c>
      <c r="B23" s="19"/>
      <c r="C23" s="20"/>
      <c r="D23" s="20"/>
      <c r="E23" s="20"/>
      <c r="F23" s="20"/>
      <c r="G23" s="20"/>
      <c r="H23" s="20"/>
    </row>
    <row r="24" spans="1:8" ht="12.75" x14ac:dyDescent="0.2">
      <c r="A24" s="17" t="s">
        <v>22</v>
      </c>
      <c r="B24" s="6">
        <f>B26-B25</f>
        <v>133.59699999999998</v>
      </c>
      <c r="C24" s="6">
        <f>C26-C25</f>
        <v>107.47800000000001</v>
      </c>
      <c r="D24" s="6">
        <f>D26-D25</f>
        <v>115.97399999999999</v>
      </c>
      <c r="E24" s="6">
        <f>E26-E25</f>
        <v>120.741</v>
      </c>
      <c r="F24" s="6">
        <f>F26-F25</f>
        <v>126.66199999999999</v>
      </c>
      <c r="G24" s="6">
        <v>117.218</v>
      </c>
      <c r="H24" s="6" t="s">
        <v>36</v>
      </c>
    </row>
    <row r="25" spans="1:8" ht="12.75" x14ac:dyDescent="0.2">
      <c r="A25" s="17" t="s">
        <v>12</v>
      </c>
      <c r="B25" s="20">
        <v>3.3239999999999998</v>
      </c>
      <c r="C25" s="20">
        <v>3.3319999999999999</v>
      </c>
      <c r="D25" s="20">
        <v>3.0670000000000002</v>
      </c>
      <c r="E25" s="20">
        <v>3.6179999999999999</v>
      </c>
      <c r="F25" s="20">
        <v>3.2229999999999999</v>
      </c>
      <c r="G25" s="20">
        <v>3.782</v>
      </c>
      <c r="H25" s="20" t="s">
        <v>36</v>
      </c>
    </row>
    <row r="26" spans="1:8" ht="12.75" x14ac:dyDescent="0.2">
      <c r="A26" s="23" t="s">
        <v>13</v>
      </c>
      <c r="B26" s="6">
        <v>136.92099999999999</v>
      </c>
      <c r="C26" s="6">
        <v>110.81</v>
      </c>
      <c r="D26" s="6">
        <v>119.041</v>
      </c>
      <c r="E26" s="6">
        <v>124.35899999999999</v>
      </c>
      <c r="F26" s="6">
        <v>129.88499999999999</v>
      </c>
      <c r="G26" s="6">
        <v>121</v>
      </c>
      <c r="H26" s="6">
        <v>135</v>
      </c>
    </row>
    <row r="27" spans="1:8" ht="12.75" x14ac:dyDescent="0.2">
      <c r="A27" s="17" t="s">
        <v>2</v>
      </c>
      <c r="B27" s="19"/>
      <c r="C27" s="20"/>
      <c r="D27" s="20"/>
      <c r="E27" s="20"/>
      <c r="F27" s="20"/>
      <c r="G27" s="20"/>
      <c r="H27" s="20"/>
    </row>
    <row r="28" spans="1:8" ht="12.75" x14ac:dyDescent="0.2">
      <c r="A28" s="17" t="s">
        <v>14</v>
      </c>
      <c r="B28" s="20">
        <f>B29+B30</f>
        <v>112.553</v>
      </c>
      <c r="C28" s="20">
        <f>C29+C30</f>
        <v>100.87800000000001</v>
      </c>
      <c r="D28" s="20">
        <f>D29+D30</f>
        <v>106.617</v>
      </c>
      <c r="E28" s="20">
        <v>93.293000000000006</v>
      </c>
      <c r="F28" s="20">
        <f>F29+F30</f>
        <v>100.30200000000001</v>
      </c>
      <c r="G28" s="20">
        <f>G29+G30</f>
        <v>101</v>
      </c>
      <c r="H28" s="20">
        <v>112</v>
      </c>
    </row>
    <row r="29" spans="1:8" ht="12.75" x14ac:dyDescent="0.2">
      <c r="A29" s="17" t="s">
        <v>15</v>
      </c>
      <c r="B29" s="5">
        <v>34.76</v>
      </c>
      <c r="C29" s="6">
        <v>32.966000000000001</v>
      </c>
      <c r="D29" s="6">
        <v>34.078000000000003</v>
      </c>
      <c r="E29" s="6">
        <v>28.018999999999998</v>
      </c>
      <c r="F29" s="6">
        <v>34.027000000000001</v>
      </c>
      <c r="G29" s="6">
        <v>33.5</v>
      </c>
      <c r="H29" s="6">
        <v>35</v>
      </c>
    </row>
    <row r="30" spans="1:8" ht="12.75" x14ac:dyDescent="0.2">
      <c r="A30" s="17" t="s">
        <v>23</v>
      </c>
      <c r="B30" s="19">
        <v>77.793000000000006</v>
      </c>
      <c r="C30" s="20">
        <v>67.912000000000006</v>
      </c>
      <c r="D30" s="20">
        <v>72.539000000000001</v>
      </c>
      <c r="E30" s="20">
        <v>65.274000000000001</v>
      </c>
      <c r="F30" s="20">
        <v>66.275000000000006</v>
      </c>
      <c r="G30" s="20">
        <v>67.5</v>
      </c>
      <c r="H30" s="20">
        <v>77</v>
      </c>
    </row>
    <row r="31" spans="1:8" ht="12.75" x14ac:dyDescent="0.2">
      <c r="A31" s="4"/>
      <c r="B31" s="19"/>
      <c r="C31" s="20"/>
      <c r="D31" s="20"/>
      <c r="E31" s="20"/>
      <c r="F31" s="20"/>
      <c r="G31" s="20"/>
      <c r="H31" s="20"/>
    </row>
    <row r="32" spans="1:8" ht="12.75" x14ac:dyDescent="0.2">
      <c r="A32" s="17" t="s">
        <v>16</v>
      </c>
      <c r="B32" s="20">
        <f t="shared" ref="B32:H32" si="1">B26+B28</f>
        <v>249.47399999999999</v>
      </c>
      <c r="C32" s="20">
        <f t="shared" si="1"/>
        <v>211.68800000000002</v>
      </c>
      <c r="D32" s="20">
        <f t="shared" si="1"/>
        <v>225.65800000000002</v>
      </c>
      <c r="E32" s="20">
        <f t="shared" si="1"/>
        <v>217.65199999999999</v>
      </c>
      <c r="F32" s="20">
        <f t="shared" si="1"/>
        <v>230.18700000000001</v>
      </c>
      <c r="G32" s="20">
        <f t="shared" si="1"/>
        <v>222</v>
      </c>
      <c r="H32" s="20">
        <f t="shared" si="1"/>
        <v>247</v>
      </c>
    </row>
    <row r="33" spans="1:8" ht="12.75" x14ac:dyDescent="0.2">
      <c r="A33" s="17" t="s">
        <v>2</v>
      </c>
      <c r="B33" s="19"/>
      <c r="C33" s="20"/>
      <c r="D33" s="20"/>
      <c r="E33" s="20"/>
      <c r="F33" s="20"/>
      <c r="G33" s="20"/>
      <c r="H33" s="20"/>
    </row>
    <row r="34" spans="1:8" ht="12.75" x14ac:dyDescent="0.2">
      <c r="A34" s="17" t="s">
        <v>17</v>
      </c>
      <c r="B34" s="20">
        <v>48.466999999999999</v>
      </c>
      <c r="C34" s="20">
        <f t="shared" ref="C34:H34" si="2">C21-C32</f>
        <v>41.079000000000008</v>
      </c>
      <c r="D34" s="20">
        <f t="shared" si="2"/>
        <v>36.423000000000002</v>
      </c>
      <c r="E34" s="20">
        <f t="shared" si="2"/>
        <v>31.831000000000017</v>
      </c>
      <c r="F34" s="20">
        <f t="shared" si="2"/>
        <v>48.52600000000001</v>
      </c>
      <c r="G34" s="20">
        <f t="shared" si="2"/>
        <v>42.869000000000028</v>
      </c>
      <c r="H34" s="20">
        <f t="shared" si="2"/>
        <v>50.869000000000028</v>
      </c>
    </row>
    <row r="35" spans="1:8" ht="12.75" x14ac:dyDescent="0.2">
      <c r="A35" s="4"/>
      <c r="B35" s="5"/>
      <c r="C35" s="6"/>
      <c r="D35" s="6"/>
      <c r="E35" s="6"/>
      <c r="F35" s="6"/>
      <c r="G35" s="6"/>
      <c r="H35" s="6"/>
    </row>
    <row r="36" spans="1:8" ht="12.75" x14ac:dyDescent="0.2">
      <c r="A36" s="17" t="s">
        <v>2</v>
      </c>
      <c r="B36" s="16"/>
      <c r="C36" s="16"/>
      <c r="E36" s="16" t="s">
        <v>29</v>
      </c>
      <c r="F36" s="20"/>
      <c r="G36" s="20"/>
      <c r="H36" s="20"/>
    </row>
    <row r="37" spans="1:8" ht="12.75" x14ac:dyDescent="0.2">
      <c r="A37" s="17" t="s">
        <v>2</v>
      </c>
      <c r="B37" s="19"/>
      <c r="C37" s="20"/>
      <c r="D37" s="20"/>
      <c r="E37" s="20"/>
      <c r="F37" s="20"/>
      <c r="G37" s="20"/>
      <c r="H37" s="20"/>
    </row>
    <row r="38" spans="1:8" ht="12.75" x14ac:dyDescent="0.2">
      <c r="A38" s="24" t="s">
        <v>18</v>
      </c>
      <c r="B38" s="25">
        <f t="shared" ref="B38:H38" si="3">B34/B32*100</f>
        <v>19.427675829946207</v>
      </c>
      <c r="C38" s="25">
        <f t="shared" si="3"/>
        <v>19.405445750349575</v>
      </c>
      <c r="D38" s="25">
        <f t="shared" si="3"/>
        <v>16.140797135488217</v>
      </c>
      <c r="E38" s="25">
        <f t="shared" si="3"/>
        <v>14.624722033337632</v>
      </c>
      <c r="F38" s="25">
        <f t="shared" si="3"/>
        <v>21.081121001620424</v>
      </c>
      <c r="G38" s="25">
        <f t="shared" si="3"/>
        <v>19.310360360360374</v>
      </c>
      <c r="H38" s="25">
        <f t="shared" si="3"/>
        <v>20.594736842105274</v>
      </c>
    </row>
    <row r="39" spans="1:8" ht="12.75" x14ac:dyDescent="0.2">
      <c r="A39" s="4"/>
      <c r="B39" s="20"/>
      <c r="C39" s="20"/>
      <c r="D39" s="6"/>
      <c r="E39" s="6"/>
      <c r="F39" s="6"/>
      <c r="G39" s="6"/>
      <c r="H39" s="6"/>
    </row>
    <row r="40" spans="1:8" ht="12.75" x14ac:dyDescent="0.2">
      <c r="A40" s="4"/>
      <c r="B40" s="26"/>
      <c r="C40" s="26"/>
      <c r="E40" s="26" t="s">
        <v>30</v>
      </c>
      <c r="F40" s="6"/>
      <c r="G40" s="6"/>
      <c r="H40" s="6"/>
    </row>
    <row r="41" spans="1:8" ht="12.75" x14ac:dyDescent="0.2">
      <c r="A41" s="17" t="s">
        <v>19</v>
      </c>
      <c r="B41" s="27"/>
      <c r="C41" s="27"/>
      <c r="D41" s="27"/>
      <c r="E41" s="27"/>
      <c r="F41" s="27"/>
      <c r="G41" s="27" t="s">
        <v>44</v>
      </c>
      <c r="H41" s="27" t="s">
        <v>45</v>
      </c>
    </row>
    <row r="42" spans="1:8" ht="12.75" x14ac:dyDescent="0.2">
      <c r="A42" s="17" t="s">
        <v>24</v>
      </c>
      <c r="B42" s="11">
        <v>12.7</v>
      </c>
      <c r="C42" s="11">
        <v>14.5</v>
      </c>
      <c r="D42" s="11">
        <v>15.1</v>
      </c>
      <c r="E42" s="11">
        <v>16.3</v>
      </c>
      <c r="F42" s="11">
        <v>13.4</v>
      </c>
      <c r="G42" s="11">
        <v>12.5</v>
      </c>
      <c r="H42" s="11">
        <v>12.6</v>
      </c>
    </row>
    <row r="43" spans="1:8" ht="12.75" x14ac:dyDescent="0.2">
      <c r="A43" s="17" t="s">
        <v>2</v>
      </c>
      <c r="B43" s="16"/>
      <c r="C43" s="6"/>
      <c r="D43" s="6"/>
      <c r="E43" s="6"/>
      <c r="F43" s="6"/>
      <c r="G43" s="6"/>
      <c r="H43" s="6"/>
    </row>
    <row r="44" spans="1:8" ht="12.75" x14ac:dyDescent="0.2">
      <c r="A44" s="4"/>
      <c r="B44" s="16"/>
      <c r="C44" s="16"/>
      <c r="E44" s="16" t="s">
        <v>29</v>
      </c>
      <c r="F44" s="6"/>
      <c r="G44" s="6"/>
      <c r="H44" s="6"/>
    </row>
    <row r="45" spans="1:8" ht="12.75" x14ac:dyDescent="0.2">
      <c r="A45" s="17" t="s">
        <v>20</v>
      </c>
      <c r="B45" s="19"/>
      <c r="C45" s="20"/>
      <c r="D45" s="20"/>
      <c r="E45" s="20"/>
      <c r="F45" s="20"/>
      <c r="G45" s="20"/>
      <c r="H45" s="20"/>
    </row>
    <row r="46" spans="1:8" ht="12.75" x14ac:dyDescent="0.2">
      <c r="A46" s="28" t="s">
        <v>21</v>
      </c>
      <c r="B46" s="8">
        <v>68.86</v>
      </c>
      <c r="C46" s="9">
        <v>69.930000000000007</v>
      </c>
      <c r="D46" s="9">
        <v>70</v>
      </c>
      <c r="E46" s="9">
        <v>71</v>
      </c>
      <c r="F46" s="9">
        <v>70.5</v>
      </c>
      <c r="G46" s="9">
        <v>70</v>
      </c>
      <c r="H46" s="9">
        <v>70</v>
      </c>
    </row>
    <row r="47" spans="1:8" ht="12.75" x14ac:dyDescent="0.2">
      <c r="A47" s="23" t="s">
        <v>26</v>
      </c>
      <c r="B47" s="5"/>
      <c r="C47" s="6"/>
      <c r="D47" s="6"/>
      <c r="E47" s="6"/>
      <c r="F47" s="6"/>
      <c r="G47" s="6"/>
      <c r="H47" s="6"/>
    </row>
    <row r="48" spans="1:8" ht="12.75" x14ac:dyDescent="0.2">
      <c r="A48" s="23" t="s">
        <v>32</v>
      </c>
      <c r="B48" s="19"/>
      <c r="C48" s="20"/>
      <c r="D48" s="20"/>
      <c r="E48" s="20"/>
      <c r="F48" s="20"/>
      <c r="G48" s="20"/>
      <c r="H48" s="20"/>
    </row>
    <row r="49" spans="1:8" ht="12.75" x14ac:dyDescent="0.2">
      <c r="A49" s="4" t="s">
        <v>41</v>
      </c>
      <c r="B49" s="5"/>
      <c r="C49" s="6"/>
      <c r="D49" s="6"/>
      <c r="E49" s="6"/>
      <c r="F49" s="6"/>
      <c r="G49" s="6"/>
      <c r="H49" s="6"/>
    </row>
    <row r="50" spans="1:8" ht="12.75" x14ac:dyDescent="0.2">
      <c r="A50" s="29" t="s">
        <v>46</v>
      </c>
      <c r="B50" s="5"/>
      <c r="C50" s="6"/>
      <c r="D50" s="6"/>
      <c r="E50" s="6"/>
      <c r="F50" s="6"/>
      <c r="G50" s="6"/>
      <c r="H50" s="6"/>
    </row>
    <row r="51" spans="1:8" ht="12.75" x14ac:dyDescent="0.2">
      <c r="A51" s="1"/>
      <c r="B51" s="3"/>
      <c r="C51" s="2"/>
      <c r="D51" s="2"/>
      <c r="E51" s="2"/>
      <c r="F51" s="2"/>
      <c r="G51" s="2"/>
      <c r="H51" s="2"/>
    </row>
    <row r="52" spans="1:8" ht="12.75" x14ac:dyDescent="0.2">
      <c r="A52" s="1"/>
      <c r="B52" s="3"/>
      <c r="C52" s="2"/>
      <c r="D52" s="2"/>
      <c r="E52" s="2"/>
      <c r="F52" s="2"/>
      <c r="G52" s="2"/>
      <c r="H52" s="2"/>
    </row>
    <row r="53" spans="1:8" ht="12.75" x14ac:dyDescent="0.2">
      <c r="A53" s="1"/>
      <c r="B53" s="3"/>
      <c r="C53" s="2"/>
      <c r="D53" s="2"/>
      <c r="E53" s="2"/>
      <c r="F53" s="2"/>
      <c r="G53" s="2"/>
      <c r="H53" s="2"/>
    </row>
    <row r="54" spans="1:8" ht="12.75" x14ac:dyDescent="0.2">
      <c r="A54" s="1"/>
      <c r="B54" s="3"/>
      <c r="C54" s="2"/>
      <c r="D54" s="2"/>
      <c r="E54" s="2"/>
      <c r="F54" s="2"/>
      <c r="G54" s="2"/>
      <c r="H54" s="2"/>
    </row>
  </sheetData>
  <mergeCells count="1">
    <mergeCell ref="A1:H2"/>
  </mergeCells>
  <printOptions horizontalCentered="1"/>
  <pageMargins left="0.5" right="0.5" top="0.75" bottom="0.5" header="0.3" footer="0.3"/>
  <pageSetup scale="97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TABLE1</vt:lpstr>
      <vt:lpstr>TABLE1!Print_Area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rice supply and use, Table #1</dc:title>
  <dc:subject>Agricultural Economics</dc:subject>
  <dc:creator>Childs, Nathan</dc:creator>
  <cp:keywords>Production, stocks, exports, imports, domestic use, farm price</cp:keywords>
  <cp:lastModifiedBy>WIN31TONT40</cp:lastModifiedBy>
  <cp:lastPrinted>2016-06-14T15:37:29Z</cp:lastPrinted>
  <dcterms:created xsi:type="dcterms:W3CDTF">2003-10-16T13:04:59Z</dcterms:created>
  <dcterms:modified xsi:type="dcterms:W3CDTF">2016-06-14T15:38:36Z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