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defaultThemeVersion="124226"/>
  <mc:AlternateContent xmlns:mc="http://schemas.openxmlformats.org/markup-compatibility/2006">
    <mc:Choice Requires="x15">
      <x15ac:absPath xmlns:x15ac="http://schemas.microsoft.com/office/spreadsheetml/2010/11/ac" url="M:\OD\SharedDocuments\FED Data Products\Price Spreads from farm to Consumer\spreads tables updates\2023 tables\Spreads 2020 Excel tables 2023 04-19\"/>
    </mc:Choice>
  </mc:AlternateContent>
  <xr:revisionPtr revIDLastSave="0" documentId="13_ncr:1_{1706645C-6152-4031-A5B5-E582724058B9}" xr6:coauthVersionLast="47" xr6:coauthVersionMax="47" xr10:uidLastSave="{00000000-0000-0000-0000-000000000000}"/>
  <bookViews>
    <workbookView xWindow="1815" yWindow="1815" windowWidth="21600" windowHeight="11835" xr2:uid="{00000000-000D-0000-FFFF-FFFF00000000}"/>
  </bookViews>
  <sheets>
    <sheet name="OJ not from concentrate"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1" l="1"/>
  <c r="D24" i="1"/>
  <c r="D23" i="1"/>
  <c r="D22" i="1"/>
  <c r="D21" i="1"/>
  <c r="D20" i="1"/>
  <c r="D19" i="1"/>
  <c r="D18" i="1"/>
  <c r="D17" i="1"/>
  <c r="D16" i="1"/>
  <c r="D15" i="1"/>
  <c r="D14" i="1"/>
  <c r="D13" i="1"/>
  <c r="D12" i="1"/>
  <c r="D11" i="1"/>
  <c r="D10" i="1"/>
  <c r="D9" i="1"/>
  <c r="D8" i="1"/>
  <c r="D6" i="1"/>
  <c r="D5" i="1"/>
  <c r="D4" i="1"/>
  <c r="D7" i="1"/>
</calcChain>
</file>

<file path=xl/sharedStrings.xml><?xml version="1.0" encoding="utf-8"?>
<sst xmlns="http://schemas.openxmlformats.org/spreadsheetml/2006/main" count="31" uniqueCount="31">
  <si>
    <t>Retail price</t>
  </si>
  <si>
    <t>Farm value</t>
  </si>
  <si>
    <t>Farm share</t>
  </si>
  <si>
    <t>Dollars</t>
  </si>
  <si>
    <t>Percent</t>
  </si>
  <si>
    <t>Source: USDA, Economic Research Service calculations using data on retail prices from the Florida Department of Citrus and data on farm level prices published by USDA agencies.</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</si>
  <si>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</si>
  <si>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</si>
  <si>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</si>
  <si>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</si>
  <si>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</si>
  <si>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</si>
  <si>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</si>
  <si>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</si>
  <si>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</si>
  <si>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</si>
  <si>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</si>
  <si>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</si>
  <si>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</si>
  <si>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</si>
  <si>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</si>
  <si>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</si>
  <si>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</si>
  <si>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</si>
  <si>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</si>
  <si>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</si>
  <si>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</si>
  <si>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</si>
  <si>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Marketing years</t>
  </si>
  <si>
    <r>
      <t>Orange juice, not from concentrate, per gallon</t>
    </r>
    <r>
      <rPr>
        <b/>
        <vertAlign val="superscript"/>
        <sz val="12"/>
        <rFont val="Arial"/>
        <family val="2"/>
      </rPr>
      <t>1</t>
    </r>
  </si>
  <si>
    <r>
      <rPr>
        <vertAlign val="superscript"/>
        <sz val="12"/>
        <color indexed="8"/>
        <rFont val="Arial"/>
        <family val="2"/>
      </rPr>
      <t>1</t>
    </r>
    <r>
      <rPr>
        <sz val="12"/>
        <color indexed="8"/>
        <rFont val="Arial"/>
        <family val="2"/>
      </rPr>
      <t>Estimates of farm value and farm share do not account for the value of co-products like citrus pulp pellets that may be produced along with orange juice.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</si>
</sst>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name val="Arial"/>
      <family val="2"/>
    </font>
    <font>
      <u/>
      <sz val="10"/>
      <color indexed="12"/>
      <name val="MS Sans Serif"/>
      <family val="2"/>
    </font>
    <font>
      <sz val="9"/>
      <name val="Arial"/>
      <family val="2"/>
    </font>
    <font>
      <b/>
      <sz val="12"/>
      <name val="Arial"/>
      <family val="2"/>
    </font>
    <font>
      <b/>
      <vertAlign val="superscript"/>
      <sz val="12"/>
      <name val="Arial"/>
      <family val="2"/>
    </font>
    <font>
      <sz val="12"/>
      <color theme="1"/>
      <name val="Calibri"/>
      <family val="2"/>
      <scheme val="minor"/>
    </font>
    <font>
      <sz val="12"/>
      <color theme="1"/>
      <name val="Arial"/>
      <family val="2"/>
    </font>
    <font>
      <sz val="12"/>
      <name val="Arial"/>
      <family val="2"/>
    </font>
    <font>
      <sz val="12"/>
      <color indexed="8"/>
      <name val="Arial"/>
      <family val="2"/>
    </font>
    <font>
      <vertAlign val="superscript"/>
      <sz val="12"/>
      <color indexed="8"/>
      <name val="Arial"/>
      <family val="2"/>
    </font>
  </fonts>
  <fills count="3">
    <fill>
      <patternFill patternType="none"/>
    </fill>
    <fill>
      <patternFill patternType="gray125"/>
    </fill>
    <fill>
      <patternFill patternType="solid">
        <fgColor theme="9" tint="0.79998168889431442"/>
        <bgColor indexed="64"/>
      </patternFill>
    </fill>
  </fills>
  <borders count="12">
    <border>
      <left/>
      <right/>
      <top/>
      <bottom/>
      <diagonal/>
    </border>
    <border>
      <left style="thin">
        <color indexed="64"/>
      </left>
      <right style="thin">
        <color indexed="64"/>
      </right>
      <top style="double">
        <color indexed="64"/>
      </top>
      <bottom style="thin">
        <color indexed="64"/>
      </bottom>
      <diagonal/>
    </border>
    <border>
      <left/>
      <right/>
      <top/>
      <bottom style="double">
        <color indexed="64"/>
      </bottom>
      <diagonal/>
    </border>
    <border>
      <left/>
      <right/>
      <top style="double">
        <color indexed="64"/>
      </top>
      <bottom/>
      <diagonal/>
    </border>
    <border>
      <left style="thin">
        <color theme="0" tint="-0.499984740745262"/>
      </left>
      <right style="thin">
        <color theme="0" tint="-0.499984740745262"/>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top style="double">
        <color indexed="64"/>
      </top>
      <bottom/>
      <diagonal/>
    </border>
    <border>
      <left/>
      <right style="thin">
        <color theme="0" tint="-0.499984740745262"/>
      </right>
      <top style="double">
        <color indexed="64"/>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34998626667073579"/>
      </left>
      <right style="thin">
        <color theme="0" tint="-0.34998626667073579"/>
      </right>
      <top style="thin">
        <color theme="0" tint="-0.34998626667073579"/>
      </top>
      <bottom/>
      <diagonal/>
    </border>
  </borders>
  <cellStyleXfs count="5">
    <xf numFmtId="0" fontId="0" fillId="0" borderId="0"/>
    <xf numFmtId="0" fontId="2" fillId="0" borderId="0" applyNumberFormat="0" applyFill="0" applyBorder="0" applyAlignment="0" applyProtection="0"/>
    <xf numFmtId="0" fontId="1" fillId="0" borderId="0"/>
    <xf numFmtId="0" fontId="3" fillId="0" borderId="0"/>
    <xf numFmtId="0" fontId="1" fillId="0" borderId="0"/>
  </cellStyleXfs>
  <cellXfs count="23">
    <xf numFmtId="0" fontId="0" fillId="0" borderId="0" xfId="0"/>
    <xf numFmtId="0" fontId="4" fillId="0" borderId="2" xfId="0" applyFont="1" applyBorder="1" applyAlignment="1">
      <alignment horizontal="left"/>
    </xf>
    <xf numFmtId="0" fontId="6" fillId="0" borderId="0" xfId="0" applyFont="1"/>
    <xf numFmtId="0" fontId="7" fillId="0" borderId="1" xfId="0" applyFont="1" applyBorder="1" applyAlignment="1">
      <alignment horizontal="center"/>
    </xf>
    <xf numFmtId="0" fontId="7" fillId="0" borderId="1" xfId="0" quotePrefix="1" applyFont="1" applyBorder="1" applyAlignment="1">
      <alignment horizontal="center"/>
    </xf>
    <xf numFmtId="0" fontId="7" fillId="0" borderId="4" xfId="0" applyFont="1" applyBorder="1"/>
    <xf numFmtId="0" fontId="8" fillId="0" borderId="4" xfId="0" applyFont="1" applyBorder="1" applyAlignment="1">
      <alignment horizontal="centerContinuous"/>
    </xf>
    <xf numFmtId="0" fontId="8" fillId="0" borderId="4" xfId="0" applyFont="1" applyBorder="1" applyAlignment="1">
      <alignment horizontal="center"/>
    </xf>
    <xf numFmtId="0" fontId="9" fillId="2" borderId="5" xfId="0" applyFont="1" applyFill="1" applyBorder="1" applyAlignment="1">
      <alignment horizontal="center"/>
    </xf>
    <xf numFmtId="2" fontId="9" fillId="2" borderId="5" xfId="0" applyNumberFormat="1" applyFont="1" applyFill="1" applyBorder="1" applyAlignment="1">
      <alignment horizontal="center"/>
    </xf>
    <xf numFmtId="1" fontId="9" fillId="2" borderId="5" xfId="0" applyNumberFormat="1" applyFont="1" applyFill="1" applyBorder="1" applyAlignment="1">
      <alignment horizontal="center"/>
    </xf>
    <xf numFmtId="0" fontId="9" fillId="0" borderId="5" xfId="0" applyFont="1" applyBorder="1" applyAlignment="1">
      <alignment horizontal="center"/>
    </xf>
    <xf numFmtId="2" fontId="9" fillId="0" borderId="5" xfId="0" applyNumberFormat="1" applyFont="1" applyBorder="1" applyAlignment="1">
      <alignment horizontal="center"/>
    </xf>
    <xf numFmtId="1" fontId="9" fillId="0" borderId="5" xfId="0" applyNumberFormat="1" applyFont="1" applyBorder="1" applyAlignment="1">
      <alignment horizontal="center"/>
    </xf>
    <xf numFmtId="0" fontId="9" fillId="2" borderId="11" xfId="0" applyFont="1" applyFill="1" applyBorder="1" applyAlignment="1">
      <alignment horizontal="center"/>
    </xf>
    <xf numFmtId="2" fontId="9" fillId="2" borderId="11" xfId="0" applyNumberFormat="1" applyFont="1" applyFill="1" applyBorder="1" applyAlignment="1">
      <alignment horizontal="center"/>
    </xf>
    <xf numFmtId="1" fontId="9" fillId="2" borderId="11" xfId="0" applyNumberFormat="1" applyFont="1" applyFill="1" applyBorder="1" applyAlignment="1">
      <alignment horizontal="center"/>
    </xf>
    <xf numFmtId="0" fontId="9" fillId="0" borderId="6" xfId="0" applyFont="1" applyBorder="1" applyAlignment="1">
      <alignment horizontal="left"/>
    </xf>
    <xf numFmtId="0" fontId="9" fillId="0" borderId="3" xfId="0" applyFont="1" applyBorder="1" applyAlignment="1">
      <alignment horizontal="left"/>
    </xf>
    <xf numFmtId="0" fontId="9" fillId="0" borderId="7" xfId="0" applyFont="1" applyBorder="1" applyAlignment="1">
      <alignment horizontal="left"/>
    </xf>
    <xf numFmtId="0" fontId="7" fillId="0" borderId="8" xfId="0" applyFont="1" applyBorder="1" applyAlignment="1">
      <alignment horizontal="left"/>
    </xf>
    <xf numFmtId="0" fontId="7" fillId="0" borderId="9" xfId="0" applyFont="1" applyBorder="1" applyAlignment="1">
      <alignment horizontal="left"/>
    </xf>
    <xf numFmtId="0" fontId="7" fillId="0" borderId="10" xfId="0" applyFont="1" applyBorder="1" applyAlignment="1">
      <alignment horizontal="left"/>
    </xf>
  </cellXfs>
  <cellStyles count="5">
    <cellStyle name="Hyperlink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7"/>
  <sheetViews>
    <sheetView tabSelected="1" workbookViewId="0">
      <pane ySplit="3" topLeftCell="A7" activePane="bottomLeft" state="frozen"/>
      <selection pane="bottomLeft"/>
    </sheetView>
  </sheetViews>
  <sheetFormatPr defaultRowHeight="15.75" x14ac:dyDescent="0.25"/>
  <cols>
    <col min="1" max="1" width="17.28515625" style="2" bestFit="1" customWidth="1"/>
    <col min="2" max="4" width="14.28515625" style="2" customWidth="1"/>
    <col min="5" max="16384" width="9.140625" style="2"/>
  </cols>
  <sheetData>
    <row r="1" spans="1:4" ht="19.5" thickBot="1" x14ac:dyDescent="0.3">
      <c r="A1" s="1" t="s">
        <v>29</v>
      </c>
      <c r="B1" s="1"/>
      <c r="C1" s="1"/>
      <c r="D1" s="1"/>
    </row>
    <row r="2" spans="1:4" ht="16.5" thickTop="1" x14ac:dyDescent="0.25">
      <c r="A2" s="3" t="s">
        <v>28</v>
      </c>
      <c r="B2" s="4" t="s">
        <v>0</v>
      </c>
      <c r="C2" s="4" t="s">
        <v>1</v>
      </c>
      <c r="D2" s="3" t="s">
        <v>2</v>
      </c>
    </row>
    <row r="3" spans="1:4" x14ac:dyDescent="0.25">
      <c r="A3" s="5"/>
      <c r="B3" s="6" t="s">
        <v>3</v>
      </c>
      <c r="C3" s="6"/>
      <c r="D3" s="7" t="s">
        <v>4</v>
      </c>
    </row>
    <row r="4" spans="1:4" x14ac:dyDescent="0.25">
      <c r="A4" s="8" t="s">
        <v>6</v>
      </c>
      <c r="B4" s="9">
        <v>5.3</v>
      </c>
      <c r="C4" s="9">
        <v>0.49513127310175586</v>
      </c>
      <c r="D4" s="10">
        <f t="shared" ref="D4:D6" si="0">100*C4/B4</f>
        <v>9.3420994924859588</v>
      </c>
    </row>
    <row r="5" spans="1:4" x14ac:dyDescent="0.25">
      <c r="A5" s="8" t="s">
        <v>7</v>
      </c>
      <c r="B5" s="9">
        <v>5.25</v>
      </c>
      <c r="C5" s="9">
        <v>0.53382401544999447</v>
      </c>
      <c r="D5" s="10">
        <f t="shared" si="0"/>
        <v>10.1680764847618</v>
      </c>
    </row>
    <row r="6" spans="1:4" x14ac:dyDescent="0.25">
      <c r="A6" s="8" t="s">
        <v>8</v>
      </c>
      <c r="B6" s="9">
        <v>5.16</v>
      </c>
      <c r="C6" s="9">
        <v>0.49145328006240024</v>
      </c>
      <c r="D6" s="10">
        <f t="shared" si="0"/>
        <v>9.5242883733023298</v>
      </c>
    </row>
    <row r="7" spans="1:4" x14ac:dyDescent="0.25">
      <c r="A7" s="8" t="s">
        <v>9</v>
      </c>
      <c r="B7" s="9">
        <v>5.07</v>
      </c>
      <c r="C7" s="9">
        <v>0.45333456124937382</v>
      </c>
      <c r="D7" s="10">
        <f>100*C7/B7</f>
        <v>8.9415100838140802</v>
      </c>
    </row>
    <row r="8" spans="1:4" x14ac:dyDescent="0.25">
      <c r="A8" s="8" t="s">
        <v>10</v>
      </c>
      <c r="B8" s="9">
        <v>5.27</v>
      </c>
      <c r="C8" s="9">
        <v>0.5176760929720905</v>
      </c>
      <c r="D8" s="10">
        <f t="shared" ref="D8:D25" si="1">100*C8/B8</f>
        <v>9.823075767971357</v>
      </c>
    </row>
    <row r="9" spans="1:4" x14ac:dyDescent="0.25">
      <c r="A9" s="11" t="s">
        <v>11</v>
      </c>
      <c r="B9" s="12">
        <v>5.45</v>
      </c>
      <c r="C9" s="12">
        <v>0.8355201480061778</v>
      </c>
      <c r="D9" s="13">
        <f t="shared" si="1"/>
        <v>15.330644917544547</v>
      </c>
    </row>
    <row r="10" spans="1:4" x14ac:dyDescent="0.25">
      <c r="A10" s="11" t="s">
        <v>12</v>
      </c>
      <c r="B10" s="12">
        <v>6.5</v>
      </c>
      <c r="C10" s="12">
        <v>1.5036799792479185</v>
      </c>
      <c r="D10" s="13">
        <f t="shared" si="1"/>
        <v>23.133538142275672</v>
      </c>
    </row>
    <row r="11" spans="1:4" x14ac:dyDescent="0.25">
      <c r="A11" s="11" t="s">
        <v>13</v>
      </c>
      <c r="B11" s="12">
        <v>6.73</v>
      </c>
      <c r="C11" s="12">
        <v>0.97223467532596541</v>
      </c>
      <c r="D11" s="13">
        <f t="shared" si="1"/>
        <v>14.44628046546754</v>
      </c>
    </row>
    <row r="12" spans="1:4" x14ac:dyDescent="0.25">
      <c r="A12" s="11" t="s">
        <v>14</v>
      </c>
      <c r="B12" s="12">
        <v>6.61</v>
      </c>
      <c r="C12" s="12">
        <v>0.85986251291671056</v>
      </c>
      <c r="D12" s="13">
        <f t="shared" si="1"/>
        <v>13.008510028997133</v>
      </c>
    </row>
    <row r="13" spans="1:4" x14ac:dyDescent="0.25">
      <c r="A13" s="11" t="s">
        <v>15</v>
      </c>
      <c r="B13" s="12">
        <v>6.55</v>
      </c>
      <c r="C13" s="12">
        <v>1.0668076866396698</v>
      </c>
      <c r="D13" s="13">
        <f t="shared" si="1"/>
        <v>16.287140254040761</v>
      </c>
    </row>
    <row r="14" spans="1:4" x14ac:dyDescent="0.25">
      <c r="A14" s="8" t="s">
        <v>16</v>
      </c>
      <c r="B14" s="9">
        <v>6.84</v>
      </c>
      <c r="C14" s="9">
        <v>1.301456561777695</v>
      </c>
      <c r="D14" s="10">
        <f t="shared" si="1"/>
        <v>19.027142716048171</v>
      </c>
    </row>
    <row r="15" spans="1:4" x14ac:dyDescent="0.25">
      <c r="A15" s="8" t="s">
        <v>17</v>
      </c>
      <c r="B15" s="9">
        <v>7.17</v>
      </c>
      <c r="C15" s="9">
        <v>1.5051398942775176</v>
      </c>
      <c r="D15" s="10">
        <f t="shared" si="1"/>
        <v>20.992188204707361</v>
      </c>
    </row>
    <row r="16" spans="1:4" x14ac:dyDescent="0.25">
      <c r="A16" s="8" t="s">
        <v>18</v>
      </c>
      <c r="B16" s="9">
        <v>7.25</v>
      </c>
      <c r="C16" s="9">
        <v>1.1337399780806783</v>
      </c>
      <c r="D16" s="10">
        <f t="shared" si="1"/>
        <v>15.637792801112804</v>
      </c>
    </row>
    <row r="17" spans="1:4" x14ac:dyDescent="0.25">
      <c r="A17" s="8" t="s">
        <v>19</v>
      </c>
      <c r="B17" s="9">
        <v>7.27</v>
      </c>
      <c r="C17" s="9">
        <v>1.4848561173258397</v>
      </c>
      <c r="D17" s="10">
        <f t="shared" si="1"/>
        <v>20.424430774770837</v>
      </c>
    </row>
    <row r="18" spans="1:4" x14ac:dyDescent="0.25">
      <c r="A18" s="14" t="s">
        <v>20</v>
      </c>
      <c r="B18" s="15">
        <v>7.63</v>
      </c>
      <c r="C18" s="15">
        <v>1.5015146984158141</v>
      </c>
      <c r="D18" s="16">
        <f t="shared" si="1"/>
        <v>19.679091722356674</v>
      </c>
    </row>
    <row r="19" spans="1:4" x14ac:dyDescent="0.25">
      <c r="A19" s="11" t="s">
        <v>21</v>
      </c>
      <c r="B19" s="12">
        <v>7.56</v>
      </c>
      <c r="C19" s="12">
        <v>1.6963947910103803</v>
      </c>
      <c r="D19" s="13">
        <f t="shared" si="1"/>
        <v>22.439084537174345</v>
      </c>
    </row>
    <row r="20" spans="1:4" x14ac:dyDescent="0.25">
      <c r="A20" s="11" t="s">
        <v>22</v>
      </c>
      <c r="B20" s="12">
        <v>7.67</v>
      </c>
      <c r="C20" s="12">
        <v>2.0204351441745483</v>
      </c>
      <c r="D20" s="13">
        <f t="shared" si="1"/>
        <v>26.342048815835049</v>
      </c>
    </row>
    <row r="21" spans="1:4" x14ac:dyDescent="0.25">
      <c r="A21" s="11" t="s">
        <v>23</v>
      </c>
      <c r="B21" s="12">
        <v>7.92</v>
      </c>
      <c r="C21" s="12">
        <v>2.2969526376296558</v>
      </c>
      <c r="D21" s="13">
        <f t="shared" si="1"/>
        <v>29.001927242798686</v>
      </c>
    </row>
    <row r="22" spans="1:4" x14ac:dyDescent="0.25">
      <c r="A22" s="11" t="s">
        <v>24</v>
      </c>
      <c r="B22" s="12">
        <v>8.4</v>
      </c>
      <c r="C22" s="12">
        <v>2.0248692174487832</v>
      </c>
      <c r="D22" s="13">
        <f t="shared" si="1"/>
        <v>24.105585922009322</v>
      </c>
    </row>
    <row r="23" spans="1:4" x14ac:dyDescent="0.25">
      <c r="A23" s="11" t="s">
        <v>25</v>
      </c>
      <c r="B23" s="12">
        <v>8.6199999999999992</v>
      </c>
      <c r="C23" s="12">
        <v>1.6366894805543974</v>
      </c>
      <c r="D23" s="13">
        <f t="shared" si="1"/>
        <v>18.987116943786518</v>
      </c>
    </row>
    <row r="24" spans="1:4" x14ac:dyDescent="0.25">
      <c r="A24" s="8" t="s">
        <v>26</v>
      </c>
      <c r="B24" s="9">
        <v>8.81</v>
      </c>
      <c r="C24" s="9">
        <v>1.9358286653074954</v>
      </c>
      <c r="D24" s="10">
        <f t="shared" si="1"/>
        <v>21.973083601674183</v>
      </c>
    </row>
    <row r="25" spans="1:4" ht="16.5" thickBot="1" x14ac:dyDescent="0.3">
      <c r="A25" s="14" t="s">
        <v>27</v>
      </c>
      <c r="B25" s="15">
        <v>9.48</v>
      </c>
      <c r="C25" s="15">
        <v>1.7386909306194602</v>
      </c>
      <c r="D25" s="16">
        <f t="shared" si="1"/>
        <v>18.340621631006965</v>
      </c>
    </row>
    <row r="26" spans="1:4" ht="19.5" thickTop="1" x14ac:dyDescent="0.25">
      <c r="A26" s="17" t="s">
        <v>30</v>
      </c>
      <c r="B26" s="18"/>
      <c r="C26" s="18"/>
      <c r="D26" s="19"/>
    </row>
    <row r="27" spans="1:4" x14ac:dyDescent="0.25">
      <c r="A27" s="20" t="s">
        <v>5</v>
      </c>
      <c r="B27" s="21"/>
      <c r="C27" s="21"/>
      <c r="D27" s="22"/>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OJ not from concentrate</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Orange juice, not from concentrate, per gallon</dc:title>
  <dc:subject>Agricultural Economics</dc:subject>
  <dc:creator>Hayden Stewart; Jeffrey Hyman</dc:creator>
  <cp:keywords>USDA, U.S. Department of Agriculture, Economic Research Service, ERS, orange juice, not from concentrate, food marketing system, price spreads, farm share, farm-retail price spread, commodities, at-home foods, market baskets, costs, retail price, farm value, food prices, retail food prices</cp:keywords>
  <dc:description>ERS compares the prices paid by consumers for food with the prices received by farmers for their corresponding commodities. Excel table showing prices for orange juice, not from concentrate, per gallon.</dc:description>
  <cp:lastModifiedBy>Hyman, Jeffrey - REE-ERS, Washington, DC</cp:lastModifiedBy>
  <dcterms:created xsi:type="dcterms:W3CDTF">2012-10-23T18:08:22Z</dcterms:created>
  <dcterms:modified xsi:type="dcterms:W3CDTF">2023-04-19T21:35:41Z</dcterms:modified>
</cp:coreProperties>
</file>