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E4067F2D-E088-4839-BFE9-13B161E80F91}" xr6:coauthVersionLast="47" xr6:coauthVersionMax="47" xr10:uidLastSave="{00000000-0000-0000-0000-000000000000}"/>
  <bookViews>
    <workbookView xWindow="-108" yWindow="-108" windowWidth="23256" windowHeight="12456" xr2:uid="{00000000-000D-0000-FFFF-FFFF00000000}"/>
  </bookViews>
  <sheets>
    <sheet name="Raspberrie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E4" i="1"/>
  <c r="G4" i="1" l="1"/>
  <c r="G3" i="1"/>
</calcChain>
</file>

<file path=xl/sharedStrings.xml><?xml version="1.0" encoding="utf-8"?>
<sst xmlns="http://schemas.openxmlformats.org/spreadsheetml/2006/main" count="18" uniqueCount="16">
  <si>
    <t>Form</t>
  </si>
  <si>
    <t xml:space="preserve"> per pound</t>
  </si>
  <si>
    <t>Preparation yield factor</t>
  </si>
  <si>
    <t>Average price per cup equivalent</t>
  </si>
  <si>
    <t>Pounds</t>
  </si>
  <si>
    <r>
      <t>Average retail price</t>
    </r>
    <r>
      <rPr>
        <vertAlign val="superscript"/>
        <sz val="12"/>
        <color theme="0"/>
        <rFont val="Calibri"/>
        <family val="2"/>
      </rPr>
      <t xml:space="preserve"> </t>
    </r>
  </si>
  <si>
    <t>Average retail price unit of measure</t>
  </si>
  <si>
    <t>Size of a cup equivalent</t>
  </si>
  <si>
    <t>Cup equivalent unit of measure</t>
  </si>
  <si>
    <t>Contact: Hayden Stewart or Jeffrey Hyman.</t>
  </si>
  <si>
    <r>
      <t>Fresh</t>
    </r>
    <r>
      <rPr>
        <vertAlign val="superscript"/>
        <sz val="12"/>
        <rFont val="Calibri"/>
        <family val="2"/>
      </rPr>
      <t>1</t>
    </r>
  </si>
  <si>
    <r>
      <t>Frozen</t>
    </r>
    <r>
      <rPr>
        <vertAlign val="superscript"/>
        <sz val="12"/>
        <rFont val="Calibri"/>
        <family val="2"/>
      </rPr>
      <t>2</t>
    </r>
  </si>
  <si>
    <r>
      <rPr>
        <vertAlign val="superscript"/>
        <sz val="12"/>
        <rFont val="Calibri"/>
        <family val="2"/>
      </rPr>
      <t>2</t>
    </r>
    <r>
      <rPr>
        <sz val="12"/>
        <rFont val="Calibri"/>
        <family val="2"/>
      </rPr>
      <t>Excludes raspberries with added sugar or other sweeteners. Includes unsweetened raspberries. Consumers are assumed to eat the berries in frozen form without further preparation.</t>
    </r>
  </si>
  <si>
    <t>Raspberries—Average retail price per pound and per cup equivalent, 2023 (U.S. dollars)</t>
  </si>
  <si>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</si>
  <si>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r>
      <rPr>
        <vertAlign val="superscript"/>
        <sz val="12"/>
        <rFont val="Calibri"/>
        <family val="2"/>
      </rPr>
      <t>1</t>
    </r>
    <r>
      <rPr>
        <sz val="12"/>
        <rFont val="Calibri"/>
        <family val="2"/>
      </rPr>
      <t>USDA, Agricultural Research Service’s (ARS) National Nutrient Database for Standard Reference (SR) reports that inedible caps and spoiled berries account for 4 percent of the retail weight, implying a preparation yield of 96 percent when raspberries are eaten raw.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</si>
</sst>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9" x14ac:knownFonts="1">
    <font>
      <sz val="11"/>
      <color theme="1"/>
      <name val="Calibri"/>
      <family val="2"/>
      <scheme val="minor"/>
    </font>
    <font>
      <sz val="10"/>
      <name val="Arial"/>
      <family val="2"/>
    </font>
    <font>
      <sz val="12"/>
      <color theme="1"/>
      <name val="Calibri"/>
      <family val="2"/>
      <scheme val="minor"/>
    </font>
    <font>
      <vertAlign val="superscript"/>
      <sz val="12"/>
      <color theme="0"/>
      <name val="Calibri"/>
      <family val="2"/>
    </font>
    <font>
      <sz val="12"/>
      <color theme="1"/>
      <name val="Calibri"/>
      <family val="2"/>
    </font>
    <font>
      <b/>
      <sz val="12"/>
      <color theme="1"/>
      <name val="Calibri"/>
      <family val="2"/>
    </font>
    <font>
      <sz val="12"/>
      <name val="Calibri"/>
      <family val="2"/>
    </font>
    <font>
      <vertAlign val="superscript"/>
      <sz val="12"/>
      <name val="Calibri"/>
      <family val="2"/>
    </font>
    <font>
      <b/>
      <sz val="15"/>
      <name val="Calibri"/>
      <family val="2"/>
    </font>
  </fonts>
  <fills count="3">
    <fill>
      <patternFill patternType="none"/>
    </fill>
    <fill>
      <patternFill patternType="gray125"/>
    </fill>
    <fill>
      <patternFill patternType="solid">
        <fgColor rgb="FFFFFFCC"/>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theme="1"/>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0" fontId="2" fillId="0" borderId="0" xfId="0" applyFont="1"/>
    <xf numFmtId="0" fontId="4" fillId="0" borderId="0" xfId="0" applyFont="1" applyAlignment="1">
      <alignment vertical="center"/>
    </xf>
    <xf numFmtId="0" fontId="4" fillId="0" borderId="0" xfId="0" applyFont="1"/>
    <xf numFmtId="0" fontId="5" fillId="0" borderId="5" xfId="0" applyFont="1" applyBorder="1" applyAlignment="1">
      <alignment vertical="center"/>
    </xf>
    <xf numFmtId="0" fontId="5" fillId="0" borderId="5" xfId="0" applyFont="1" applyBorder="1" applyAlignment="1">
      <alignment horizontal="center" vertical="center" wrapText="1"/>
    </xf>
    <xf numFmtId="2" fontId="6" fillId="0" borderId="2" xfId="1" applyNumberFormat="1" applyFont="1" applyBorder="1" applyAlignment="1">
      <alignment horizontal="center" vertical="center"/>
    </xf>
    <xf numFmtId="0" fontId="6" fillId="0" borderId="3" xfId="0" applyFont="1" applyBorder="1" applyAlignment="1">
      <alignment horizontal="center" vertical="center"/>
    </xf>
    <xf numFmtId="165" fontId="6" fillId="0" borderId="2" xfId="1" applyNumberFormat="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vertical="center"/>
    </xf>
    <xf numFmtId="164" fontId="4" fillId="0" borderId="0" xfId="0" applyNumberFormat="1" applyFont="1" applyAlignment="1">
      <alignment horizontal="center"/>
    </xf>
    <xf numFmtId="164" fontId="6" fillId="0" borderId="4" xfId="1" applyNumberFormat="1" applyFont="1" applyBorder="1" applyAlignment="1">
      <alignment horizontal="center" vertical="center"/>
    </xf>
    <xf numFmtId="0" fontId="6" fillId="0" borderId="6" xfId="1" applyFont="1" applyBorder="1" applyAlignment="1">
      <alignment vertical="center"/>
    </xf>
    <xf numFmtId="2" fontId="6" fillId="0" borderId="7" xfId="1" applyNumberFormat="1" applyFont="1" applyBorder="1" applyAlignment="1">
      <alignment horizontal="center" vertical="center"/>
    </xf>
    <xf numFmtId="0" fontId="6" fillId="0" borderId="6" xfId="0" applyFont="1" applyBorder="1" applyAlignment="1">
      <alignment horizontal="center" vertical="center"/>
    </xf>
    <xf numFmtId="165" fontId="6" fillId="0" borderId="7" xfId="1" applyNumberFormat="1" applyFont="1" applyBorder="1" applyAlignment="1">
      <alignment horizontal="center" vertical="center"/>
    </xf>
    <xf numFmtId="0" fontId="6" fillId="0" borderId="7" xfId="1" applyFont="1" applyBorder="1" applyAlignment="1">
      <alignment horizontal="center" vertical="center"/>
    </xf>
    <xf numFmtId="164" fontId="6" fillId="0" borderId="8" xfId="1" applyNumberFormat="1" applyFont="1" applyBorder="1" applyAlignment="1">
      <alignment horizontal="center" vertical="center"/>
    </xf>
    <xf numFmtId="0" fontId="6" fillId="0" borderId="0" xfId="0" applyFont="1"/>
    <xf numFmtId="0" fontId="6" fillId="0" borderId="0" xfId="1" applyFont="1"/>
    <xf numFmtId="0" fontId="8" fillId="0" borderId="0" xfId="1" applyFont="1" applyAlignment="1">
      <alignment vertical="center"/>
    </xf>
  </cellXfs>
  <cellStyles count="8">
    <cellStyle name="Normal" xfId="0" builtinId="0"/>
    <cellStyle name="Normal 2" xfId="2" xr:uid="{00000000-0005-0000-0000-000001000000}"/>
    <cellStyle name="Normal 4" xfId="1"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sz val="12"/>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left/>
        <right/>
        <top style="thin">
          <color indexed="64"/>
        </top>
        <bottom style="thin">
          <color indexed="64"/>
        </bottom>
      </border>
    </dxf>
    <dxf>
      <border outline="0">
        <bottom style="thin">
          <color theme="1"/>
        </bottom>
      </border>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A587A7-B2B2-4E37-835C-6CD7ED073756}" name="Raspberries" displayName="Raspberries" ref="A2:G4" totalsRowShown="0" headerRowDxfId="10" dataDxfId="9" headerRowBorderDxfId="7" tableBorderDxfId="8" dataCellStyle="Normal 4">
  <autoFilter ref="A2:G4" xr:uid="{44A587A7-B2B2-4E37-835C-6CD7ED073756}"/>
  <tableColumns count="7">
    <tableColumn id="1" xr3:uid="{C75477A5-5B53-4992-A4A9-DAEA181FA6E9}" name="Form" dataDxfId="6" dataCellStyle="Normal 4"/>
    <tableColumn id="2" xr3:uid="{B726075F-8C2E-4D3E-9E40-EEB66CB7CFF3}" name="Average retail price " dataDxfId="5"/>
    <tableColumn id="3" xr3:uid="{1346BA17-FEE2-4BD0-8C90-CC86CF0668F3}" name="Average retail price unit of measure" dataDxfId="4" dataCellStyle="Normal 4"/>
    <tableColumn id="4" xr3:uid="{D1C6C573-F07D-4260-9D8B-1C3798D21252}" name="Preparation yield factor" dataDxfId="3"/>
    <tableColumn id="5" xr3:uid="{07ECCC0F-9990-4884-A551-08BE095B378F}" name="Size of a cup equivalent" dataDxfId="2" dataCellStyle="Normal 4">
      <calculatedColumnFormula>150/453.59237</calculatedColumnFormula>
    </tableColumn>
    <tableColumn id="6" xr3:uid="{D6C26400-B9DC-4DDF-A7A4-EF10D1A7F111}" name="Cup equivalent unit of measure" dataDxfId="1" dataCellStyle="Normal 4"/>
    <tableColumn id="7" xr3:uid="{17B2B2B7-3079-4F10-8AB2-E6910CAAAA21}"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tabSelected="1" workbookViewId="0"/>
  </sheetViews>
  <sheetFormatPr defaultColWidth="9.109375" defaultRowHeight="15.6" x14ac:dyDescent="0.3"/>
  <cols>
    <col min="1" max="1" width="11.88671875" style="1" customWidth="1"/>
    <col min="2" max="2" width="24.21875" style="1" customWidth="1"/>
    <col min="3" max="3" width="25.33203125" style="1" customWidth="1"/>
    <col min="4" max="4" width="18.44140625" style="1" customWidth="1"/>
    <col min="5" max="5" width="18.6640625" style="1" customWidth="1"/>
    <col min="6" max="6" width="24.109375" style="1" customWidth="1"/>
    <col min="7" max="7" width="23.77734375" style="1" customWidth="1"/>
    <col min="8" max="16384" width="9.109375" style="1"/>
  </cols>
  <sheetData>
    <row r="1" spans="1:7" s="3" customFormat="1" ht="19.8" x14ac:dyDescent="0.3">
      <c r="A1" s="21" t="s">
        <v>13</v>
      </c>
      <c r="B1" s="2"/>
      <c r="C1" s="2"/>
      <c r="D1" s="2"/>
      <c r="E1" s="2"/>
      <c r="F1" s="2"/>
      <c r="G1" s="2"/>
    </row>
    <row r="2" spans="1:7" s="3" customFormat="1" ht="31.2" x14ac:dyDescent="0.3">
      <c r="A2" s="4" t="s">
        <v>0</v>
      </c>
      <c r="B2" s="5" t="s">
        <v>5</v>
      </c>
      <c r="C2" s="5" t="s">
        <v>6</v>
      </c>
      <c r="D2" s="5" t="s">
        <v>2</v>
      </c>
      <c r="E2" s="5" t="s">
        <v>7</v>
      </c>
      <c r="F2" s="5" t="s">
        <v>8</v>
      </c>
      <c r="G2" s="5" t="s">
        <v>3</v>
      </c>
    </row>
    <row r="3" spans="1:7" s="3" customFormat="1" ht="17.399999999999999" x14ac:dyDescent="0.3">
      <c r="A3" s="10" t="s">
        <v>10</v>
      </c>
      <c r="B3" s="11">
        <v>7.9667545285046</v>
      </c>
      <c r="C3" s="6" t="s">
        <v>1</v>
      </c>
      <c r="D3" s="7">
        <v>0.96</v>
      </c>
      <c r="E3" s="8">
        <f>145/453.59237</f>
        <v>0.31967028016807247</v>
      </c>
      <c r="F3" s="9" t="s">
        <v>4</v>
      </c>
      <c r="G3" s="12">
        <f>B3*E3/D3</f>
        <v>2.6528485959972143</v>
      </c>
    </row>
    <row r="4" spans="1:7" s="3" customFormat="1" ht="17.399999999999999" x14ac:dyDescent="0.3">
      <c r="A4" s="13" t="s">
        <v>11</v>
      </c>
      <c r="B4" s="11">
        <v>6.2096110420254798</v>
      </c>
      <c r="C4" s="14" t="s">
        <v>1</v>
      </c>
      <c r="D4" s="15">
        <v>1</v>
      </c>
      <c r="E4" s="16">
        <f>150/453.59237</f>
        <v>0.33069339327731634</v>
      </c>
      <c r="F4" s="17" t="s">
        <v>4</v>
      </c>
      <c r="G4" s="18">
        <f>B4*E4/D4</f>
        <v>2.0534773464196983</v>
      </c>
    </row>
    <row r="5" spans="1:7" s="3" customFormat="1" ht="17.399999999999999" x14ac:dyDescent="0.3">
      <c r="A5" s="19" t="s">
        <v>15</v>
      </c>
    </row>
    <row r="6" spans="1:7" s="3" customFormat="1" ht="17.399999999999999" x14ac:dyDescent="0.3">
      <c r="A6" s="20" t="s">
        <v>12</v>
      </c>
    </row>
    <row r="7" spans="1:7" x14ac:dyDescent="0.3">
      <c r="A7" s="1" t="s">
        <v>14</v>
      </c>
      <c r="B7"/>
      <c r="D7"/>
    </row>
    <row r="8" spans="1:7" s="3" customFormat="1" x14ac:dyDescent="0.3">
      <c r="A8" s="3" t="s">
        <v>9</v>
      </c>
    </row>
  </sheetData>
  <pageMargins left="0.7" right="0.7" top="0.75" bottom="0.75" header="0.3" footer="0.3"/>
  <pageSetup orientation="portrait" r:id="rId1"/>
  <ignoredErrors>
    <ignoredError sqref="E3"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Raspberries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Raspberries—Average retail price per pound and per cup equivalent</dc:title>
  <dc:subject>Agricultural Economics</dc:subject>
  <dc:creator>Hayden Stewart; Jeffrey Hyman</dc:creator>
  <cp:keywords>fruit and vegetable prices, retail prices, costs to consume, costs per edible cup equivalent, raspberries</cp:keywords>
  <dc:description> </dc:description>
  <cp:lastModifiedBy>Stewart, Hayden - REE-ERS</cp:lastModifiedBy>
  <cp:revision/>
  <dcterms:created xsi:type="dcterms:W3CDTF">2015-03-11T18:26:35Z</dcterms:created>
  <dcterms:modified xsi:type="dcterms:W3CDTF">2025-09-18T16:29:42Z</dcterms:modified>
  <cp:category/>
  <cp:contentStatus/>
</cp:coreProperties>
</file>