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36FD84A5-FDC0-441C-A84C-96CEAF2BA2B2}" xr6:coauthVersionLast="47" xr6:coauthVersionMax="47" xr10:uidLastSave="{00000000-0000-0000-0000-000000000000}"/>
  <bookViews>
    <workbookView xWindow="3264" yWindow="1440" windowWidth="17988" windowHeight="10536" xr2:uid="{00000000-000D-0000-FFFF-FFFF00000000}"/>
  </bookViews>
  <sheets>
    <sheet name="Pumpkin"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<sst xmlns="http://schemas.openxmlformats.org/spreadsheetml/2006/main" count="14" uniqueCount="14">
  <si>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</si>
  <si>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</si>
  <si>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</si>
  <si>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</si>
  <si>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</si>
  <si>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Contact: Hayden Stewart or Jeffrey Hyman.</t>
  </si>
  <si>
    <r>
      <t>Canned</t>
    </r>
    <r>
      <rPr>
        <vertAlign val="superscript"/>
        <sz val="12"/>
        <rFont val="Calibri"/>
        <family val="2"/>
      </rPr>
      <t>1</t>
    </r>
  </si>
  <si>
    <r>
      <rPr>
        <vertAlign val="superscript"/>
        <sz val="12"/>
        <rFont val="Calibri"/>
        <family val="2"/>
      </rPr>
      <t>1</t>
    </r>
    <r>
      <rPr>
        <sz val="12"/>
        <rFont val="Calibri"/>
        <family val="2"/>
      </rPr>
      <t xml:space="preserve">Canned pumpkin may be used in the preparation of soups and baked foods. However, the cooking yield in the above table does not account for any further preparation that may occur prior to consumption.    </t>
    </r>
  </si>
  <si>
    <r>
      <t>Average retail price</t>
    </r>
    <r>
      <rPr>
        <vertAlign val="superscript"/>
        <sz val="12"/>
        <color theme="0"/>
        <rFont val="Calibri"/>
        <family val="2"/>
      </rPr>
      <t xml:space="preserve"> </t>
    </r>
  </si>
  <si>
    <t>Average retail price unit of measure</t>
  </si>
  <si>
    <t>Size of a cup equivalent</t>
  </si>
  <si>
    <t>Cup equivalent unit of measure</t>
  </si>
  <si>
    <t>Pumpkin—Average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</si>
  <si>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Agricultural Research Service data including the Food Patterns Equivalents Database (FPED) 2017–18 and the FPED's accompanying Methodology and 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</si>
</sst>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color rgb="FF000000"/>
      <name val="Calibri"/>
      <family val="2"/>
    </font>
    <font>
      <sz val="12"/>
      <name val="Calibri"/>
      <family val="2"/>
    </font>
    <font>
      <vertAlign val="superscript"/>
      <sz val="12"/>
      <name val="Calibri"/>
      <family val="2"/>
    </font>
    <font>
      <b/>
      <sz val="15"/>
      <name val="Calibri"/>
      <family val="2"/>
    </font>
    <font>
      <b/>
      <sz val="12"/>
      <color theme="1"/>
      <name val="Calibri"/>
      <family val="2"/>
    </font>
    <font>
      <vertAlign val="superscript"/>
      <sz val="12"/>
      <color theme="0"/>
      <name val="Calibri"/>
      <family val="2"/>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theme="1"/>
      </right>
      <top/>
      <bottom/>
      <diagonal/>
    </border>
    <border>
      <left style="thin">
        <color theme="1"/>
      </left>
      <right style="thin">
        <color theme="1"/>
      </right>
      <top/>
      <bottom/>
      <diagonal/>
    </border>
    <border>
      <left style="thin">
        <color theme="1"/>
      </left>
      <right/>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3" fillId="0" borderId="0" xfId="0" applyFont="1"/>
    <xf numFmtId="2" fontId="5" fillId="0" borderId="0" xfId="1" applyNumberFormat="1" applyFont="1"/>
    <xf numFmtId="0" fontId="4" fillId="0" borderId="0" xfId="0" applyFont="1"/>
    <xf numFmtId="0" fontId="7" fillId="0" borderId="0" xfId="1" applyFont="1" applyAlignment="1">
      <alignment vertical="center"/>
    </xf>
    <xf numFmtId="0" fontId="3" fillId="0" borderId="0" xfId="0" applyFont="1" applyAlignment="1">
      <alignment vertical="center"/>
    </xf>
    <xf numFmtId="0" fontId="8" fillId="0" borderId="3" xfId="0" applyFont="1" applyBorder="1" applyAlignment="1">
      <alignment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5" fillId="0" borderId="2" xfId="0" applyFont="1" applyBorder="1" applyAlignment="1">
      <alignment vertical="center"/>
    </xf>
    <xf numFmtId="164" fontId="3" fillId="0" borderId="2" xfId="0" applyNumberFormat="1" applyFont="1" applyBorder="1" applyAlignment="1">
      <alignment horizontal="center"/>
    </xf>
    <xf numFmtId="0" fontId="5" fillId="0" borderId="2" xfId="0" applyFont="1" applyBorder="1" applyAlignment="1">
      <alignment horizontal="center" vertical="center"/>
    </xf>
    <xf numFmtId="165" fontId="5" fillId="0" borderId="2" xfId="0" applyNumberFormat="1" applyFont="1" applyBorder="1" applyAlignment="1">
      <alignment horizontal="center" vertical="center"/>
    </xf>
    <xf numFmtId="164" fontId="5" fillId="0" borderId="2" xfId="0" applyNumberFormat="1" applyFont="1" applyBorder="1" applyAlignment="1">
      <alignment horizontal="center" vertic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theme="1"/>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4994CF-DDCE-4F74-B24A-CE2015FE95DA}" name="Pumpkin" displayName="Pumpkin" ref="A2:G3" totalsRowShown="0" headerRowDxfId="10" dataDxfId="8" headerRowBorderDxfId="9" tableBorderDxfId="7">
  <autoFilter ref="A2:G3" xr:uid="{AE4994CF-DDCE-4F74-B24A-CE2015FE95DA}"/>
  <tableColumns count="7">
    <tableColumn id="1" xr3:uid="{F75243A8-D46D-4680-A618-0CC2345D896A}" name="Form" dataDxfId="6"/>
    <tableColumn id="2" xr3:uid="{36EC761F-524E-45E6-97B6-5C1EA7802203}" name="Average retail price " dataDxfId="5"/>
    <tableColumn id="3" xr3:uid="{39734217-75C2-4B82-9863-E3CCE07D85DA}" name="Average retail price unit of measure" dataDxfId="4"/>
    <tableColumn id="4" xr3:uid="{6D6A1F33-162B-444B-8419-0BD38E8CB098}" name="Preparation yield factor" dataDxfId="3"/>
    <tableColumn id="5" xr3:uid="{951DD9B4-94C0-4598-B0B6-027A09740098}" name="Size of a cup equivalent" dataDxfId="2">
      <calculatedColumnFormula>245/453.59237</calculatedColumnFormula>
    </tableColumn>
    <tableColumn id="6" xr3:uid="{379C3BE3-9DD9-4B33-9FAE-38DD47525F9B}" name="Cup equivalent unit of measure" dataDxfId="1"/>
    <tableColumn id="7" xr3:uid="{697A650A-EEA3-4DE3-9176-66FCE2765396}"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3.33203125" style="1" customWidth="1"/>
    <col min="2" max="2" width="24.21875" style="1" customWidth="1"/>
    <col min="3" max="3" width="25.109375" style="1" customWidth="1"/>
    <col min="4" max="4" width="21.88671875" style="1" customWidth="1"/>
    <col min="5" max="5" width="21.109375" style="1" customWidth="1"/>
    <col min="6" max="6" width="22.77734375" style="1" customWidth="1"/>
    <col min="7" max="7" width="25.44140625" style="1" customWidth="1"/>
    <col min="8" max="16384" width="9.109375" style="1"/>
  </cols>
  <sheetData>
    <row r="1" spans="1:7" s="2" customFormat="1" ht="19.8" x14ac:dyDescent="0.3">
      <c r="A1" s="5" t="s">
        <v>12</v>
      </c>
      <c r="B1" s="6"/>
      <c r="C1" s="6"/>
      <c r="D1" s="6"/>
      <c r="E1" s="6"/>
      <c r="F1" s="6"/>
      <c r="G1" s="6"/>
    </row>
    <row r="2" spans="1:7" s="2" customFormat="1" ht="31.2" x14ac:dyDescent="0.3">
      <c r="A2" s="7" t="s">
        <v>0</v>
      </c>
      <c r="B2" s="8" t="s">
        <v>8</v>
      </c>
      <c r="C2" s="8" t="s">
        <v>9</v>
      </c>
      <c r="D2" s="8" t="s">
        <v>2</v>
      </c>
      <c r="E2" s="8" t="s">
        <v>10</v>
      </c>
      <c r="F2" s="8" t="s">
        <v>11</v>
      </c>
      <c r="G2" s="9" t="s">
        <v>3</v>
      </c>
    </row>
    <row r="3" spans="1:7" s="2" customFormat="1" ht="17.399999999999999" x14ac:dyDescent="0.3">
      <c r="A3" s="10" t="s">
        <v>6</v>
      </c>
      <c r="B3" s="11">
        <v>2.0808882885000002</v>
      </c>
      <c r="C3" s="12" t="s">
        <v>1</v>
      </c>
      <c r="D3" s="12">
        <v>1</v>
      </c>
      <c r="E3" s="13">
        <f>245/453.59237</f>
        <v>0.54013254235295005</v>
      </c>
      <c r="F3" s="12" t="s">
        <v>4</v>
      </c>
      <c r="G3" s="14">
        <f>B3*E3/D3</f>
        <v>1.1239554816199842</v>
      </c>
    </row>
    <row r="4" spans="1:7" s="2" customFormat="1" ht="17.399999999999999" x14ac:dyDescent="0.3">
      <c r="A4" s="3" t="s">
        <v>7</v>
      </c>
      <c r="B4" s="3"/>
      <c r="C4" s="3"/>
      <c r="D4" s="3"/>
      <c r="E4" s="3"/>
      <c r="F4" s="3"/>
      <c r="G4" s="3"/>
    </row>
    <row r="5" spans="1:7" s="2" customFormat="1" x14ac:dyDescent="0.3">
      <c r="A5" s="2" t="s">
        <v>13</v>
      </c>
    </row>
    <row r="6" spans="1:7" s="2" customFormat="1" x14ac:dyDescent="0.3">
      <c r="A6" s="4"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Pumpkin</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Pumpkin—Average retail price per pound and per cup equivalent</dc:title>
  <dc:subject>Agricultural Economics</dc:subject>
  <dc:creator>Hayden Stewart; Jeffrey Hyman</dc:creator>
  <cp:keywords>fruit and vegetable prices, retail prices, costs to consume, costs per edible cup equivalent, pumpkin</cp:keywords>
  <dc:description> </dc:description>
  <cp:lastModifiedBy>Stewart, Hayden - REE-ERS</cp:lastModifiedBy>
  <cp:revision/>
  <dcterms:created xsi:type="dcterms:W3CDTF">2015-03-11T13:41:20Z</dcterms:created>
  <dcterms:modified xsi:type="dcterms:W3CDTF">2025-09-03T16:32:08Z</dcterms:modified>
  <cp:category/>
  <cp:contentStatus/>
</cp:coreProperties>
</file>