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AB8DF0BE-DAE8-4C42-A83C-1B32B02C6F90}" xr6:coauthVersionLast="47" xr6:coauthVersionMax="47" xr10:uidLastSave="{00000000-0000-0000-0000-000000000000}"/>
  <bookViews>
    <workbookView xWindow="-108" yWindow="-108" windowWidth="23256" windowHeight="12456" xr2:uid="{00000000-000D-0000-FFFF-FFFF00000000}"/>
  </bookViews>
  <sheets>
    <sheet name="Plum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G4" i="1"/>
  <c r="E3" i="1"/>
  <c r="E4" i="1"/>
  <c r="G3" i="1" l="1"/>
</calcChain>
</file>

<file path=xl/sharedStrings.xml><?xml version="1.0" encoding="utf-8"?>
<sst xmlns="http://schemas.openxmlformats.org/spreadsheetml/2006/main" count="22" uniqueCount="20">
  <si>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</si>
  <si>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</si>
  <si>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</si>
  <si>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</si>
  <si>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</si>
  <si>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</si>
  <si>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</si>
  <si>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</si>
  <si>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</si>
  <si>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Pints</t>
  </si>
  <si>
    <t>Contact: Hayden Stewart or Jeffrey Hyman.</t>
  </si>
  <si>
    <r>
      <t>Fresh</t>
    </r>
    <r>
      <rPr>
        <vertAlign val="superscript"/>
        <sz val="12"/>
        <rFont val="Calibri"/>
        <family val="2"/>
      </rPr>
      <t>1</t>
    </r>
  </si>
  <si>
    <r>
      <t>Dried (Prunes)</t>
    </r>
    <r>
      <rPr>
        <vertAlign val="superscript"/>
        <sz val="12"/>
        <rFont val="Calibri"/>
        <family val="2"/>
      </rPr>
      <t>2</t>
    </r>
  </si>
  <si>
    <r>
      <t>Juice (Prune), ready to drink</t>
    </r>
    <r>
      <rPr>
        <vertAlign val="superscript"/>
        <sz val="12"/>
        <rFont val="Calibri"/>
        <family val="2"/>
      </rPr>
      <t>3</t>
    </r>
  </si>
  <si>
    <r>
      <rPr>
        <vertAlign val="superscript"/>
        <sz val="12"/>
        <rFont val="Calibri"/>
        <family val="2"/>
      </rPr>
      <t>2</t>
    </r>
    <r>
      <rPr>
        <sz val="12"/>
        <rFont val="Calibri"/>
        <family val="2"/>
      </rPr>
      <t xml:space="preserve">Includes dried plums and dried plum pieces. </t>
    </r>
  </si>
  <si>
    <r>
      <rPr>
        <vertAlign val="superscript"/>
        <sz val="12"/>
        <rFont val="Calibri"/>
        <family val="2"/>
      </rPr>
      <t>3</t>
    </r>
    <r>
      <rPr>
        <sz val="12"/>
        <rFont val="Calibri"/>
        <family val="2"/>
      </rPr>
      <t xml:space="preserve">Includes only unrefrigerated juice. </t>
    </r>
  </si>
  <si>
    <t>Plums—Average retail price per pound or pint and per cup equivalent, 2023 (U.S. dollars)</t>
  </si>
  <si>
    <t xml:space="preserve"> per pint (16 fluid ounces ready to drink)</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</si>
  <si>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</si>
  <si>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Includes black, red, and purple varieties of fresh plums. USDA, Agricultural Research Service’s (ARS) National Nutrient Database for Standard Reference (SR) reports that inedible pits account for 6 percent of the retail weight, implying a preparation yield of 94 percent when plums are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</si>
</sst>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4" fillId="0" borderId="0" xfId="0" applyFont="1"/>
    <xf numFmtId="2" fontId="6" fillId="0" borderId="2" xfId="1" applyNumberFormat="1" applyFont="1" applyBorder="1" applyAlignment="1">
      <alignment horizontal="center" vertical="center"/>
    </xf>
    <xf numFmtId="0" fontId="6" fillId="0" borderId="2" xfId="0" applyFont="1" applyBorder="1" applyAlignment="1">
      <alignment horizontal="center" vertical="center" wrapText="1"/>
    </xf>
    <xf numFmtId="165" fontId="6" fillId="0" borderId="4" xfId="1" applyNumberFormat="1" applyFont="1" applyBorder="1" applyAlignment="1">
      <alignment horizontal="center" vertical="center"/>
    </xf>
    <xf numFmtId="0" fontId="6" fillId="0" borderId="3" xfId="1" applyFont="1" applyBorder="1" applyAlignment="1">
      <alignment horizontal="center" vertical="center"/>
    </xf>
    <xf numFmtId="0" fontId="5" fillId="0" borderId="5" xfId="0" applyFont="1" applyBorder="1" applyAlignment="1">
      <alignment vertical="center"/>
    </xf>
    <xf numFmtId="0" fontId="5" fillId="0" borderId="5" xfId="0" applyFont="1" applyBorder="1" applyAlignment="1">
      <alignment horizontal="center" vertical="center" wrapText="1"/>
    </xf>
    <xf numFmtId="0" fontId="6" fillId="0" borderId="6" xfId="1" applyFont="1" applyBorder="1" applyAlignment="1">
      <alignment vertical="center"/>
    </xf>
    <xf numFmtId="164" fontId="4" fillId="0" borderId="0" xfId="0" applyNumberFormat="1" applyFont="1" applyAlignment="1">
      <alignment horizontal="center"/>
    </xf>
    <xf numFmtId="164" fontId="6" fillId="0" borderId="3" xfId="1" applyNumberFormat="1" applyFont="1" applyBorder="1" applyAlignment="1">
      <alignment horizontal="center" vertical="center"/>
    </xf>
    <xf numFmtId="0" fontId="6" fillId="0" borderId="7" xfId="1" applyFont="1" applyBorder="1" applyAlignment="1">
      <alignment vertical="center"/>
    </xf>
    <xf numFmtId="0" fontId="4" fillId="3" borderId="0" xfId="0" applyFont="1" applyFill="1" applyAlignment="1">
      <alignment horizontal="center"/>
    </xf>
    <xf numFmtId="0" fontId="6" fillId="0" borderId="8" xfId="0"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164" fontId="6" fillId="0" borderId="10" xfId="1" applyNumberFormat="1" applyFont="1" applyBorder="1" applyAlignment="1">
      <alignment horizontal="center" vertical="center"/>
    </xf>
    <xf numFmtId="0" fontId="4" fillId="0" borderId="11" xfId="0" applyFont="1" applyBorder="1" applyAlignment="1">
      <alignment vertical="center"/>
    </xf>
    <xf numFmtId="0" fontId="8" fillId="0" borderId="11" xfId="1" applyFont="1" applyBorder="1" applyAlignment="1">
      <alignment vertical="center"/>
    </xf>
    <xf numFmtId="0" fontId="6" fillId="0" borderId="0" xfId="0" applyFont="1"/>
    <xf numFmtId="0" fontId="5" fillId="0" borderId="5" xfId="0" applyFont="1" applyBorder="1" applyAlignment="1">
      <alignment horizontal="center"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8">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bottom style="thin">
          <color theme="1"/>
        </bottom>
      </border>
    </dxf>
    <dxf>
      <border diagonalUp="0" diagonalDown="0">
        <left/>
        <right/>
        <top style="thin">
          <color indexed="64"/>
        </top>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BE3DFF-DD3D-44FA-9192-0C7DCF384FC4}" name="Plums" displayName="Plums" ref="A2:G5" totalsRowShown="0" headerRowDxfId="7" headerRowBorderDxfId="5" tableBorderDxfId="6">
  <autoFilter ref="A2:G5" xr:uid="{78BE3DFF-DD3D-44FA-9192-0C7DCF384FC4}"/>
  <tableColumns count="7">
    <tableColumn id="1" xr3:uid="{AAC2060D-1DE8-46A0-ADF0-1867053AE33E}" name="Form" dataDxfId="4" dataCellStyle="Normal 4"/>
    <tableColumn id="2" xr3:uid="{C6192873-75D6-47AE-94A7-97D9A8C84E78}" name="Average retail price " dataDxfId="3"/>
    <tableColumn id="3" xr3:uid="{5B7A3746-761B-4EA0-A13B-EBA4445786EA}" name="Average retail price unit of measure"/>
    <tableColumn id="4" xr3:uid="{C1121B60-2F83-43D8-8943-B050CF6F2537}" name="Preparation yield factor" dataDxfId="2"/>
    <tableColumn id="5" xr3:uid="{0D3A64CB-03C9-49D5-966E-DBD3BDCCAB50}" name="Size of a cup equivalent"/>
    <tableColumn id="6" xr3:uid="{DAAEDAA3-7D6E-425D-91D9-8DB59E452F2B}" name="Cup equivalent unit of measure" dataDxfId="1" dataCellStyle="Normal 4"/>
    <tableColumn id="7" xr3:uid="{720ECF7E-C205-47FD-8A6F-484FFB5A4776}"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30.5546875" style="1" bestFit="1" customWidth="1"/>
    <col min="2" max="2" width="24.44140625" style="1" customWidth="1"/>
    <col min="3" max="3" width="39.33203125" style="1" customWidth="1"/>
    <col min="4" max="4" width="20.6640625" style="1" customWidth="1"/>
    <col min="5" max="5" width="21" style="1" customWidth="1"/>
    <col min="6" max="6" width="23.21875" style="1" customWidth="1"/>
    <col min="7" max="7" width="25.33203125" style="1" customWidth="1"/>
    <col min="8" max="16384" width="9.109375" style="1"/>
  </cols>
  <sheetData>
    <row r="1" spans="1:7" s="2" customFormat="1" ht="20.399999999999999" thickTop="1" x14ac:dyDescent="0.3">
      <c r="A1" s="19" t="s">
        <v>16</v>
      </c>
      <c r="B1" s="18"/>
      <c r="C1" s="18"/>
      <c r="D1" s="18"/>
      <c r="E1" s="18"/>
      <c r="F1" s="18"/>
      <c r="G1" s="18"/>
    </row>
    <row r="2" spans="1:7" s="2" customFormat="1" ht="31.2" x14ac:dyDescent="0.3">
      <c r="A2" s="7" t="s">
        <v>0</v>
      </c>
      <c r="B2" s="8" t="s">
        <v>5</v>
      </c>
      <c r="C2" s="21" t="s">
        <v>6</v>
      </c>
      <c r="D2" s="8" t="s">
        <v>2</v>
      </c>
      <c r="E2" s="8" t="s">
        <v>7</v>
      </c>
      <c r="F2" s="8" t="s">
        <v>8</v>
      </c>
      <c r="G2" s="8" t="s">
        <v>3</v>
      </c>
    </row>
    <row r="3" spans="1:7" s="2" customFormat="1" ht="17.399999999999999" x14ac:dyDescent="0.3">
      <c r="A3" s="9" t="s">
        <v>11</v>
      </c>
      <c r="B3" s="10">
        <v>2.6582230362931898</v>
      </c>
      <c r="C3" s="3" t="s">
        <v>1</v>
      </c>
      <c r="D3" s="4">
        <v>0.94</v>
      </c>
      <c r="E3" s="5">
        <f>165/453.59237</f>
        <v>0.36376273260504799</v>
      </c>
      <c r="F3" s="6" t="s">
        <v>4</v>
      </c>
      <c r="G3" s="11">
        <f>B3*E3/D3</f>
        <v>1.0286834846337216</v>
      </c>
    </row>
    <row r="4" spans="1:7" s="2" customFormat="1" ht="17.399999999999999" x14ac:dyDescent="0.3">
      <c r="A4" s="9" t="s">
        <v>12</v>
      </c>
      <c r="B4" s="10">
        <v>6.9063998034289904</v>
      </c>
      <c r="C4" s="3" t="s">
        <v>1</v>
      </c>
      <c r="D4" s="4">
        <v>1</v>
      </c>
      <c r="E4" s="5">
        <f>85/453.59237</f>
        <v>0.18739292285714593</v>
      </c>
      <c r="F4" s="6" t="s">
        <v>4</v>
      </c>
      <c r="G4" s="11">
        <f>B4*E4/D4</f>
        <v>1.2942104455845767</v>
      </c>
    </row>
    <row r="5" spans="1:7" s="2" customFormat="1" ht="17.399999999999999" x14ac:dyDescent="0.3">
      <c r="A5" s="12" t="s">
        <v>13</v>
      </c>
      <c r="B5" s="10">
        <v>1.7948180969087999</v>
      </c>
      <c r="C5" s="13" t="s">
        <v>17</v>
      </c>
      <c r="D5" s="14">
        <v>1</v>
      </c>
      <c r="E5" s="15">
        <v>0.5</v>
      </c>
      <c r="F5" s="16" t="s">
        <v>9</v>
      </c>
      <c r="G5" s="17">
        <f>B5*E5/D5</f>
        <v>0.89740904845439995</v>
      </c>
    </row>
    <row r="6" spans="1:7" s="2" customFormat="1" ht="17.399999999999999" x14ac:dyDescent="0.3">
      <c r="A6" s="20" t="s">
        <v>19</v>
      </c>
      <c r="B6" s="20"/>
      <c r="C6" s="20"/>
      <c r="D6" s="20"/>
      <c r="E6" s="20"/>
      <c r="F6" s="20"/>
      <c r="G6" s="20"/>
    </row>
    <row r="7" spans="1:7" s="2" customFormat="1" ht="17.399999999999999" x14ac:dyDescent="0.3">
      <c r="A7" s="20" t="s">
        <v>14</v>
      </c>
      <c r="B7" s="20"/>
      <c r="C7" s="20"/>
      <c r="D7" s="20"/>
      <c r="E7" s="20"/>
      <c r="F7" s="20"/>
      <c r="G7" s="20"/>
    </row>
    <row r="8" spans="1:7" s="2" customFormat="1" ht="17.399999999999999" x14ac:dyDescent="0.3">
      <c r="A8" s="20" t="s">
        <v>15</v>
      </c>
      <c r="B8" s="20"/>
      <c r="C8" s="20"/>
      <c r="D8" s="20"/>
      <c r="E8" s="20"/>
      <c r="F8" s="20"/>
      <c r="G8" s="20"/>
    </row>
    <row r="9" spans="1:7" x14ac:dyDescent="0.3">
      <c r="A9" s="1" t="s">
        <v>18</v>
      </c>
      <c r="B9"/>
      <c r="D9"/>
    </row>
    <row r="10" spans="1:7" s="2" customFormat="1" x14ac:dyDescent="0.3">
      <c r="A10" s="2" t="s">
        <v>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Plums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Plums—Average retail price per pound or pint and per cup equivalent</dc:title>
  <dc:subject>Agricultural Economics</dc:subject>
  <dc:creator>Hayden Stewart; Jeffrey Hyman</dc:creator>
  <cp:keywords>fruit and vegetable prices, retail prices, costs to consume, costs per edible cup equivalent, plums</cp:keywords>
  <dc:description> </dc:description>
  <cp:lastModifiedBy>Stewart, Hayden - REE-ERS</cp:lastModifiedBy>
  <cp:revision/>
  <dcterms:created xsi:type="dcterms:W3CDTF">2015-03-11T18:21:59Z</dcterms:created>
  <dcterms:modified xsi:type="dcterms:W3CDTF">2025-09-18T16:27:34Z</dcterms:modified>
  <cp:category/>
  <cp:contentStatus/>
</cp:coreProperties>
</file>