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7348DA39-20AA-447F-B038-07711BD5E1BF}" xr6:coauthVersionLast="47" xr6:coauthVersionMax="47" xr10:uidLastSave="{00000000-0000-0000-0000-000000000000}"/>
  <bookViews>
    <workbookView xWindow="-108" yWindow="-108" windowWidth="23256" windowHeight="12456" xr2:uid="{00000000-000D-0000-FFFF-FFFF00000000}"/>
  </bookViews>
  <sheets>
    <sheet name="Okr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D4" i="1"/>
  <c r="E4" i="1"/>
  <c r="G3" i="1" l="1"/>
  <c r="G4" i="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<sst xmlns="http://schemas.openxmlformats.org/spreadsheetml/2006/main" count="18" uniqueCount="16">
  <si>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</si>
  <si>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</si>
  <si>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</si>
  <si>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</si>
  <si>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</si>
  <si>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t>Contact: Hayden Stewart or Jeffrey Hyman.</t>
  </si>
  <si>
    <t>Source: USDA, Economic Research Service calculations using 2023 Circana OmniMarket Core Outlets data to estimate average retail prices. Average retail prices converted to average prices per cup equivalent using USDA, ARS data including the SR Legacy Release, FNDDS 2015–16, Food Patterns Equivalents Database (FPED) 2017–18, and the FPED's accompanying Methodology and User Guide.</t>
  </si>
  <si>
    <r>
      <t>Fresh</t>
    </r>
    <r>
      <rPr>
        <vertAlign val="superscript"/>
        <sz val="12"/>
        <rFont val="Calibri"/>
        <family val="2"/>
      </rPr>
      <t>1</t>
    </r>
  </si>
  <si>
    <r>
      <t>Frozen</t>
    </r>
    <r>
      <rPr>
        <vertAlign val="superscript"/>
        <sz val="12"/>
        <rFont val="Calibri"/>
        <family val="2"/>
      </rPr>
      <t>2</t>
    </r>
  </si>
  <si>
    <r>
      <rPr>
        <vertAlign val="superscript"/>
        <sz val="12"/>
        <rFont val="Calibri"/>
        <family val="2"/>
      </rPr>
      <t>1</t>
    </r>
    <r>
      <rPr>
        <sz val="12"/>
        <rFont val="Calibri"/>
        <family val="2"/>
      </rPr>
      <t>Includes regular, green okra. USDA, Agricultural Research Service’s (ARS) National Nutrient Database for Standard Reference (SR) reports that 14 percent of the weight of raw okra is inedible including crown and tips. It also reports that the edible share of eight 3-inch long okra pods weighs 95 grams when raw and 85 grams when cooked. These two SR-reported weights together suggest an overall preparation yield of 76.9 percent.</t>
    </r>
  </si>
  <si>
    <r>
      <t>Average retail price</t>
    </r>
    <r>
      <rPr>
        <vertAlign val="superscript"/>
        <sz val="12"/>
        <color theme="0"/>
        <rFont val="Calibri"/>
        <family val="2"/>
      </rPr>
      <t xml:space="preserve"> </t>
    </r>
  </si>
  <si>
    <t>Average retail price unit of measure</t>
  </si>
  <si>
    <t>Size of a cup equivalent</t>
  </si>
  <si>
    <t>Cup equivalent unit of measure</t>
  </si>
  <si>
    <t>Okra—Average retail price per pound and per cup equivalent, 2023 (U.S. dollars)</t>
  </si>
  <si>
    <r>
      <rPr>
        <vertAlign val="superscript"/>
        <sz val="12"/>
        <rFont val="Calibri"/>
        <family val="2"/>
      </rPr>
      <t>2</t>
    </r>
    <r>
      <rPr>
        <sz val="12"/>
        <rFont val="Calibri"/>
        <family val="2"/>
      </rPr>
      <t>USDA, ARS’ Food and Nutrient Database for Dietary Studies (FNDDS) reports that cooking 10 ounces of frozen okra yields 255 grams of cooked vegetable, indicating a preparation yield of about 89.9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</si>
</sst>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sz val="11"/>
      <color theme="1"/>
      <name val="Calibri"/>
      <family val="2"/>
    </font>
    <font>
      <sz val="12"/>
      <color rgb="FF000000"/>
      <name val="Calibri"/>
      <family val="2"/>
    </font>
    <font>
      <sz val="10"/>
      <color theme="1"/>
      <name val="Calibri"/>
      <family val="2"/>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1" tint="0.499984740745262"/>
      </right>
      <top style="thin">
        <color indexed="64"/>
      </top>
      <bottom style="thin">
        <color theme="1" tint="0.499984740745262"/>
      </bottom>
      <diagonal/>
    </border>
    <border>
      <left style="thin">
        <color theme="1" tint="0.499984740745262"/>
      </left>
      <right style="thin">
        <color theme="0" tint="-0.24994659260841701"/>
      </right>
      <top style="thin">
        <color indexed="64"/>
      </top>
      <bottom style="thin">
        <color theme="1" tint="0.499984740745262"/>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0" tint="-0.24994659260841701"/>
      </left>
      <right style="thin">
        <color theme="1" tint="0.499984740745262"/>
      </right>
      <top style="thin">
        <color theme="1" tint="0.499984740745262"/>
      </top>
      <bottom/>
      <diagonal/>
    </border>
    <border>
      <left style="thin">
        <color indexed="64"/>
      </left>
      <right style="thin">
        <color indexed="64"/>
      </right>
      <top style="thin">
        <color indexed="64"/>
      </top>
      <bottom/>
      <diagonal/>
    </border>
    <border>
      <left style="thin">
        <color theme="1" tint="0.499984740745262"/>
      </left>
      <right style="thin">
        <color theme="0" tint="-0.24994659260841701"/>
      </right>
      <top style="thin">
        <color theme="1" tint="0.499984740745262"/>
      </top>
      <bottom/>
      <diagonal/>
    </border>
    <border>
      <left style="thin">
        <color theme="1" tint="0.499984740745262"/>
      </left>
      <right/>
      <top style="thin">
        <color theme="1" tint="0.499984740745262"/>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0" borderId="0" xfId="0" applyFont="1"/>
    <xf numFmtId="0" fontId="6" fillId="0" borderId="0" xfId="0" applyFont="1"/>
    <xf numFmtId="2" fontId="7" fillId="0" borderId="3" xfId="0" applyNumberFormat="1" applyFont="1" applyBorder="1" applyAlignment="1">
      <alignment horizontal="center" vertical="center"/>
    </xf>
    <xf numFmtId="165" fontId="7" fillId="0" borderId="2"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0" fontId="7" fillId="0" borderId="0" xfId="0" applyFont="1"/>
    <xf numFmtId="0" fontId="3" fillId="0" borderId="0" xfId="0" applyFont="1"/>
    <xf numFmtId="0" fontId="4" fillId="0" borderId="0" xfId="0" applyFont="1"/>
    <xf numFmtId="0" fontId="5" fillId="0" borderId="0" xfId="0" applyFont="1"/>
    <xf numFmtId="2" fontId="7" fillId="0" borderId="0" xfId="0" applyNumberFormat="1" applyFont="1"/>
    <xf numFmtId="0" fontId="10" fillId="0" borderId="5"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8" xfId="0" applyFont="1" applyBorder="1" applyAlignment="1">
      <alignment vertical="center"/>
    </xf>
    <xf numFmtId="164" fontId="6" fillId="0" borderId="0" xfId="0" applyNumberFormat="1" applyFont="1" applyAlignment="1">
      <alignment horizontal="center"/>
    </xf>
    <xf numFmtId="164" fontId="7" fillId="0" borderId="9" xfId="0" applyNumberFormat="1" applyFont="1" applyBorder="1" applyAlignment="1">
      <alignment horizontal="center" vertical="center"/>
    </xf>
    <xf numFmtId="0" fontId="7" fillId="0" borderId="10" xfId="0" applyFont="1" applyBorder="1" applyAlignment="1">
      <alignment vertical="center"/>
    </xf>
    <xf numFmtId="2"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0" borderId="13" xfId="0" applyNumberFormat="1" applyFont="1" applyBorder="1" applyAlignment="1">
      <alignment horizontal="center" vertical="center"/>
    </xf>
    <xf numFmtId="0" fontId="7" fillId="0" borderId="11" xfId="0" applyFont="1" applyBorder="1" applyAlignment="1">
      <alignment horizontal="center" vertical="center"/>
    </xf>
    <xf numFmtId="164" fontId="7" fillId="0" borderId="14" xfId="0" applyNumberFormat="1" applyFont="1" applyBorder="1" applyAlignment="1">
      <alignment horizontal="center" vertic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theme="1" tint="0.499984740745262"/>
        </left>
        <right/>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theme="1" tint="0.499984740745262"/>
        </left>
        <right style="thin">
          <color theme="0" tint="-0.24994659260841701"/>
        </right>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theme="0" tint="-0.24994659260841701"/>
        </left>
        <right style="thin">
          <color theme="1" tint="0.499984740745262"/>
        </right>
        <top style="thin">
          <color indexed="64"/>
        </top>
        <bottom style="thin">
          <color theme="1" tint="0.499984740745262"/>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theme="1" tint="0.499984740745262"/>
        </right>
        <top style="thin">
          <color indexed="64"/>
        </top>
        <bottom style="thin">
          <color theme="1" tint="0.499984740745262"/>
        </bottom>
      </border>
    </dxf>
    <dxf>
      <border diagonalUp="0" diagonalDown="0">
        <left/>
        <right style="thin">
          <color theme="1"/>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D9DA1B-4242-40B6-91F9-63D81CC83C5C}" name="Okra" displayName="Okra" ref="A2:G4" totalsRowShown="0" headerRowDxfId="10" dataDxfId="8" headerRowBorderDxfId="9" tableBorderDxfId="7">
  <autoFilter ref="A2:G4" xr:uid="{FBD9DA1B-4242-40B6-91F9-63D81CC83C5C}"/>
  <tableColumns count="7">
    <tableColumn id="1" xr3:uid="{87327B32-7C07-4585-AE53-4FBCD7F5F71A}" name="Form" dataDxfId="6"/>
    <tableColumn id="2" xr3:uid="{6B42946F-DA3D-4521-B070-E7AFACE334DA}" name="Average retail price " dataDxfId="5"/>
    <tableColumn id="3" xr3:uid="{4D29421C-E30A-43A4-9C54-671CB9736DA2}" name="Average retail price unit of measure" dataDxfId="4"/>
    <tableColumn id="4" xr3:uid="{AF5F0CBD-1D23-41CA-9FF8-038C616EB1C8}" name="Preparation yield factor" dataDxfId="3">
      <calculatedColumnFormula>255/(453.59237*10/16)</calculatedColumnFormula>
    </tableColumn>
    <tableColumn id="5" xr3:uid="{A88709CD-7C31-41EE-986C-91C2B44B01D7}" name="Size of a cup equivalent" dataDxfId="2">
      <calculatedColumnFormula>170/453.59237</calculatedColumnFormula>
    </tableColumn>
    <tableColumn id="6" xr3:uid="{F0F81B98-E4AD-4538-85AB-85A218BA454D}" name="Cup equivalent unit of measure" dataDxfId="1"/>
    <tableColumn id="7" xr3:uid="{DF255C2D-F589-4315-8094-AFA4351E3AF4}"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2.6640625" style="1" customWidth="1"/>
    <col min="2" max="2" width="23.77734375" style="1" customWidth="1"/>
    <col min="3" max="3" width="24" style="1" customWidth="1"/>
    <col min="4" max="4" width="21.88671875" style="1" customWidth="1"/>
    <col min="5" max="5" width="20.44140625" style="1" customWidth="1"/>
    <col min="6" max="6" width="20.5546875" style="1" customWidth="1"/>
    <col min="7" max="7" width="27.44140625" style="1" customWidth="1"/>
    <col min="8" max="16384" width="9.109375" style="1"/>
  </cols>
  <sheetData>
    <row r="1" spans="1:7" s="2" customFormat="1" ht="19.8" x14ac:dyDescent="0.4">
      <c r="A1" s="7" t="s">
        <v>14</v>
      </c>
    </row>
    <row r="2" spans="1:7" s="2" customFormat="1" ht="31.2" x14ac:dyDescent="0.3">
      <c r="A2" s="13" t="s">
        <v>0</v>
      </c>
      <c r="B2" s="14" t="s">
        <v>10</v>
      </c>
      <c r="C2" s="14" t="s">
        <v>11</v>
      </c>
      <c r="D2" s="14" t="s">
        <v>2</v>
      </c>
      <c r="E2" s="14" t="s">
        <v>12</v>
      </c>
      <c r="F2" s="14" t="s">
        <v>13</v>
      </c>
      <c r="G2" s="15" t="s">
        <v>3</v>
      </c>
    </row>
    <row r="3" spans="1:7" s="2" customFormat="1" ht="17.399999999999999" x14ac:dyDescent="0.3">
      <c r="A3" s="16" t="s">
        <v>7</v>
      </c>
      <c r="B3" s="17">
        <v>5.6803141257999998</v>
      </c>
      <c r="C3" s="3" t="s">
        <v>1</v>
      </c>
      <c r="D3" s="4">
        <f>0.86*85/95</f>
        <v>0.76947368421052631</v>
      </c>
      <c r="E3" s="5">
        <f>160/453.59237</f>
        <v>0.35273961949580412</v>
      </c>
      <c r="F3" s="6" t="s">
        <v>4</v>
      </c>
      <c r="G3" s="18">
        <f>B3*E3/D3</f>
        <v>2.6039510960106242</v>
      </c>
    </row>
    <row r="4" spans="1:7" s="2" customFormat="1" ht="17.399999999999999" x14ac:dyDescent="0.3">
      <c r="A4" s="19" t="s">
        <v>8</v>
      </c>
      <c r="B4" s="17">
        <v>2.6528503275999999</v>
      </c>
      <c r="C4" s="20" t="s">
        <v>1</v>
      </c>
      <c r="D4" s="21">
        <f>255/(453.59237*10/16)</f>
        <v>0.89948602971430047</v>
      </c>
      <c r="E4" s="22">
        <f>170/453.59237</f>
        <v>0.37478584571429185</v>
      </c>
      <c r="F4" s="23" t="s">
        <v>4</v>
      </c>
      <c r="G4" s="24">
        <f>B4*E4/D4</f>
        <v>1.1053543031666666</v>
      </c>
    </row>
    <row r="5" spans="1:7" s="2" customFormat="1" ht="17.399999999999999" x14ac:dyDescent="0.3">
      <c r="A5" s="12" t="s">
        <v>9</v>
      </c>
      <c r="B5" s="12"/>
      <c r="C5" s="12"/>
      <c r="D5" s="12"/>
      <c r="E5" s="12"/>
      <c r="F5" s="12"/>
      <c r="G5" s="12"/>
    </row>
    <row r="6" spans="1:7" s="2" customFormat="1" ht="17.399999999999999" x14ac:dyDescent="0.3">
      <c r="A6" s="8" t="s">
        <v>15</v>
      </c>
    </row>
    <row r="7" spans="1:7" s="2" customFormat="1" x14ac:dyDescent="0.3">
      <c r="A7" s="2" t="s">
        <v>6</v>
      </c>
      <c r="B7" s="9"/>
      <c r="D7" s="9"/>
    </row>
    <row r="8" spans="1:7" s="11" customFormat="1" x14ac:dyDescent="0.3">
      <c r="A8" s="10" t="s">
        <v>5</v>
      </c>
    </row>
  </sheetData>
  <pageMargins left="0.7" right="0.7" top="0.75" bottom="0.75" header="0.3" footer="0.3"/>
  <pageSetup orientation="portrait" r:id="rId1"/>
  <ignoredErrors>
    <ignoredError sqref="D3: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Okra</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Okra—Average retail price per pound and per cup equivalent</dc:title>
  <dc:subject>Agricultural Economics</dc:subject>
  <dc:creator>Hayden Stewart; Jeffrey Hyman</dc:creator>
  <cp:keywords>fruit and vegetable prices, retail prices, costs to consume, costs per edible cup equivalent, okra</cp:keywords>
  <dc:description> </dc:description>
  <cp:lastModifiedBy>Stewart, Hayden - REE-ERS</cp:lastModifiedBy>
  <cp:revision/>
  <dcterms:created xsi:type="dcterms:W3CDTF">2015-03-11T13:33:19Z</dcterms:created>
  <dcterms:modified xsi:type="dcterms:W3CDTF">2025-09-19T18:07:54Z</dcterms:modified>
  <cp:category/>
  <cp:contentStatus/>
</cp:coreProperties>
</file>