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2F50157D-DA02-41F0-8DCB-4EA2E357DFD4}" xr6:coauthVersionLast="47" xr6:coauthVersionMax="47" xr10:uidLastSave="{00000000-0000-0000-0000-000000000000}"/>
  <bookViews>
    <workbookView xWindow="-108" yWindow="-108" windowWidth="23256" windowHeight="12456" xr2:uid="{00000000-000D-0000-FFFF-FFFF00000000}"/>
  </bookViews>
  <sheets>
    <sheet name="Navy bea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3" i="1"/>
  <c r="G3" i="1" s="1"/>
  <c r="E4" i="1"/>
  <c r="G4" i="1" l="1"/>
</calcChain>
</file>

<file path=xl/sharedStrings.xml><?xml version="1.0" encoding="utf-8"?>
<sst xmlns="http://schemas.openxmlformats.org/spreadsheetml/2006/main" count="18" uniqueCount="16">
  <si>
    <t>Form</t>
  </si>
  <si>
    <t xml:space="preserve"> per pound</t>
  </si>
  <si>
    <t>Preparation yield factor</t>
  </si>
  <si>
    <t>Pounds</t>
  </si>
  <si>
    <t>Contact: Hayden Stewart or Jeffrey Hyman.</t>
  </si>
  <si>
    <t xml:space="preserve">Source: USDA, ERS calculations using 2023 Circana OmniMarket Core Outlets data to estimate average retail prices. Average retail prices converted to average prices per cup equivalent using USDA, ARS data including the FNDDS 2019–20, FPED 2017–18, and the FPED's accompanying Methodology and User Guide. </t>
  </si>
  <si>
    <r>
      <t>Canned</t>
    </r>
    <r>
      <rPr>
        <vertAlign val="superscript"/>
        <sz val="12"/>
        <rFont val="Calibri"/>
        <family val="2"/>
      </rPr>
      <t>1</t>
    </r>
  </si>
  <si>
    <r>
      <t>Dried</t>
    </r>
    <r>
      <rPr>
        <vertAlign val="superscript"/>
        <sz val="12"/>
        <rFont val="Calibri"/>
        <family val="2"/>
      </rPr>
      <t>2</t>
    </r>
  </si>
  <si>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navy beans is the weight of the solids and not of the liquid medium in which the legume is packed. The preparation yield factor for canned navy beans in the above table does not account for any further preparation that occurs prior to consumption.</t>
    </r>
  </si>
  <si>
    <r>
      <t>Average retail price</t>
    </r>
    <r>
      <rPr>
        <vertAlign val="superscript"/>
        <sz val="12"/>
        <rFont val="Calibri"/>
        <family val="2"/>
        <scheme val="minor"/>
      </rPr>
      <t xml:space="preserve"> </t>
    </r>
  </si>
  <si>
    <t>Average retail price unit of measure</t>
  </si>
  <si>
    <t>Size of a cup equivalent</t>
  </si>
  <si>
    <t>Cup equivalent unit of measure</t>
  </si>
  <si>
    <t xml:space="preserve">Average price per cup equivalent </t>
  </si>
  <si>
    <t>Navy beans—Average retail price per pound and per cup equivalent, 2023 (U.S. dollars)</t>
  </si>
  <si>
    <r>
      <rPr>
        <vertAlign val="superscript"/>
        <sz val="12"/>
        <rFont val="Calibri"/>
        <family val="2"/>
      </rPr>
      <t>2</t>
    </r>
    <r>
      <rPr>
        <sz val="12"/>
        <rFont val="Calibri"/>
        <family val="2"/>
      </rPr>
      <t>Dried navy beans must be cooked prior to consumption. USDA, ARS’ Food and Nutrient Database for Dietary Studies (FNDDS) reports that cooking 1 ounce of dry white beans yields 70 grams of cooked vegetable, implying a preparation yield of about 246.9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</si>
</sst>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sz val="12"/>
      <color rgb="FF000000"/>
      <name val="Calibri"/>
      <family val="2"/>
    </font>
    <font>
      <b/>
      <sz val="12"/>
      <name val="Calibri"/>
      <family val="2"/>
    </font>
    <font>
      <sz val="12"/>
      <color theme="1"/>
      <name val="Calibri"/>
      <family val="2"/>
    </font>
    <font>
      <sz val="12"/>
      <name val="Calibri"/>
      <family val="2"/>
    </font>
    <font>
      <vertAlign val="superscript"/>
      <sz val="12"/>
      <name val="Calibri"/>
      <family val="2"/>
    </font>
    <font>
      <b/>
      <sz val="15"/>
      <name val="Calibri"/>
      <family val="2"/>
    </font>
    <font>
      <vertAlign val="superscript"/>
      <sz val="12"/>
      <name val="Calibri"/>
      <family val="2"/>
      <scheme val="minor"/>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24994659260841701"/>
      </right>
      <top style="thin">
        <color indexed="64"/>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1" tint="0.499984740745262"/>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0" tint="-0.24994659260841701"/>
      </left>
      <right style="thin">
        <color theme="1" tint="0.499984740745262"/>
      </right>
      <top style="thin">
        <color theme="1" tint="0.499984740745262"/>
      </top>
      <bottom/>
      <diagonal/>
    </border>
    <border>
      <left style="thin">
        <color indexed="64"/>
      </left>
      <right style="thin">
        <color indexed="64"/>
      </right>
      <top style="thin">
        <color indexed="64"/>
      </top>
      <bottom/>
      <diagonal/>
    </border>
    <border>
      <left style="thin">
        <color theme="0" tint="-0.499984740745262"/>
      </left>
      <right style="thin">
        <color theme="0" tint="-0.24994659260841701"/>
      </right>
      <top style="thin">
        <color indexed="64"/>
      </top>
      <bottom/>
      <diagonal/>
    </border>
    <border>
      <left style="thin">
        <color theme="1" tint="0.499984740745262"/>
      </left>
      <right/>
      <top style="thin">
        <color theme="1" tint="0.499984740745262"/>
      </top>
      <bottom/>
      <diagonal/>
    </border>
    <border>
      <left/>
      <right/>
      <top/>
      <bottom style="thin">
        <color indexed="64"/>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5" fillId="0" borderId="0" xfId="0" applyFont="1"/>
    <xf numFmtId="0" fontId="6" fillId="0" borderId="4" xfId="1" applyFont="1" applyBorder="1" applyAlignment="1">
      <alignment horizontal="center" vertical="center"/>
    </xf>
    <xf numFmtId="0" fontId="6" fillId="0" borderId="3" xfId="0" applyFont="1" applyBorder="1" applyAlignment="1">
      <alignment horizontal="center" vertical="center"/>
    </xf>
    <xf numFmtId="165" fontId="6" fillId="0" borderId="2" xfId="1" applyNumberFormat="1" applyFont="1" applyBorder="1" applyAlignment="1">
      <alignment horizontal="center" vertical="center"/>
    </xf>
    <xf numFmtId="0" fontId="6" fillId="0" borderId="0" xfId="1" applyFont="1"/>
    <xf numFmtId="0" fontId="3" fillId="0" borderId="0" xfId="0" applyFont="1"/>
    <xf numFmtId="2" fontId="6" fillId="0" borderId="0" xfId="1" applyNumberFormat="1" applyFont="1"/>
    <xf numFmtId="0" fontId="8" fillId="0" borderId="0" xfId="1" applyFont="1" applyAlignment="1">
      <alignment vertical="center"/>
    </xf>
    <xf numFmtId="0" fontId="4"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6" fillId="0" borderId="5" xfId="2" applyNumberFormat="1" applyFont="1" applyFill="1" applyBorder="1" applyAlignment="1">
      <alignment vertical="center"/>
    </xf>
    <xf numFmtId="164" fontId="5" fillId="0" borderId="0" xfId="0" applyNumberFormat="1" applyFont="1" applyAlignment="1">
      <alignment horizontal="center"/>
    </xf>
    <xf numFmtId="164" fontId="6" fillId="0" borderId="6" xfId="1" applyNumberFormat="1" applyFont="1" applyBorder="1" applyAlignment="1">
      <alignment horizontal="center" vertical="center"/>
    </xf>
    <xf numFmtId="0" fontId="6" fillId="0" borderId="7" xfId="2" applyNumberFormat="1" applyFont="1" applyFill="1" applyBorder="1" applyAlignment="1">
      <alignment vertical="center"/>
    </xf>
    <xf numFmtId="0" fontId="6" fillId="0" borderId="8" xfId="1" applyFont="1" applyBorder="1" applyAlignment="1">
      <alignment horizontal="center" vertical="center"/>
    </xf>
    <xf numFmtId="165" fontId="6" fillId="0" borderId="9" xfId="0" applyNumberFormat="1" applyFont="1" applyBorder="1" applyAlignment="1">
      <alignment horizontal="center" vertical="center"/>
    </xf>
    <xf numFmtId="165" fontId="6" fillId="0" borderId="10" xfId="1" applyNumberFormat="1" applyFont="1" applyBorder="1" applyAlignment="1">
      <alignment horizontal="center" vertical="center"/>
    </xf>
    <xf numFmtId="164" fontId="6" fillId="0" borderId="11" xfId="1" applyNumberFormat="1" applyFont="1" applyBorder="1" applyAlignment="1">
      <alignment horizontal="center" vertical="center"/>
    </xf>
    <xf numFmtId="0" fontId="2" fillId="0" borderId="12" xfId="0" applyFont="1" applyBorder="1" applyAlignment="1">
      <alignment horizontal="center" vertical="center" wrapText="1"/>
    </xf>
  </cellXfs>
  <cellStyles count="8">
    <cellStyle name="Normal" xfId="0" builtinId="0"/>
    <cellStyle name="Normal 2" xfId="3" xr:uid="{00000000-0005-0000-0000-000001000000}"/>
    <cellStyle name="Normal 4" xfId="4" xr:uid="{00000000-0005-0000-0000-000002000000}"/>
    <cellStyle name="Normal 5" xfId="1"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8">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theme="1" tint="0.499984740745262"/>
        </left>
        <right/>
        <top style="thin">
          <color indexed="64"/>
        </top>
        <bottom style="thin">
          <color theme="1" tint="0.499984740745262"/>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thin">
          <color theme="1" tint="0.499984740745262"/>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theme="0" tint="-0.499984740745262"/>
        </left>
        <right style="thin">
          <color theme="0" tint="-0.24994659260841701"/>
        </right>
        <top style="thin">
          <color indexed="64"/>
        </top>
        <bottom style="thin">
          <color theme="0" tint="-0.24994659260841701"/>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thin">
          <color theme="1" tint="0.499984740745262"/>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right style="thin">
          <color theme="1" tint="0.499984740745262"/>
        </right>
        <top style="thin">
          <color indexed="64"/>
        </top>
        <bottom style="thin">
          <color theme="1" tint="0.499984740745262"/>
        </bottom>
        <vertical/>
        <horizontal/>
      </border>
    </dxf>
    <dxf>
      <border diagonalUp="0" diagonalDown="0">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03AC3A-7F3A-4B7C-A1D8-574D62F1D5C9}" name="NavyBeans" displayName="NavyBeans" ref="A2:G4" totalsRowShown="0" headerRowDxfId="7" tableBorderDxfId="6">
  <autoFilter ref="A2:G4" xr:uid="{F703AC3A-7F3A-4B7C-A1D8-574D62F1D5C9}"/>
  <tableColumns count="7">
    <tableColumn id="1" xr3:uid="{ADB17AD5-BA51-4D3B-A058-D2334FCF0D55}" name="Form" dataDxfId="5" dataCellStyle="Note 3"/>
    <tableColumn id="2" xr3:uid="{0E86FBE5-327C-4462-95A4-21A04EA0CBF8}" name="Average retail price " dataDxfId="4"/>
    <tableColumn id="3" xr3:uid="{2952B85D-1C7A-4AC0-ABFF-E1186DAB4DEB}" name="Average retail price unit of measure" dataDxfId="3" dataCellStyle="Normal 5"/>
    <tableColumn id="4" xr3:uid="{1CDA511F-91EC-4C51-9315-1F28315AE90A}" name="Preparation yield factor">
      <calculatedColumnFormula>70/(453.59237/16)</calculatedColumnFormula>
    </tableColumn>
    <tableColumn id="5" xr3:uid="{D18C747F-7314-429A-959D-730FBC2B5A1C}" name="Size of a cup equivalent" dataDxfId="2" dataCellStyle="Normal 5">
      <calculatedColumnFormula>175/453.59237</calculatedColumnFormula>
    </tableColumn>
    <tableColumn id="6" xr3:uid="{23280CB6-061B-4B3D-9CE1-010BFD6F2A17}" name="Cup equivalent unit of measure" dataDxfId="1" dataCellStyle="Normal 5"/>
    <tableColumn id="7" xr3:uid="{BEC27BF2-B6CB-4090-87E9-4723BA26471F}" name="Average price per cup equivalent "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6640625" style="1" customWidth="1"/>
    <col min="2" max="2" width="24.5546875" style="1" customWidth="1"/>
    <col min="3" max="3" width="25.88671875" style="1" customWidth="1"/>
    <col min="4" max="4" width="21.77734375" style="1" customWidth="1"/>
    <col min="5" max="5" width="22.109375" style="1" customWidth="1"/>
    <col min="6" max="6" width="21.21875" style="1" customWidth="1"/>
    <col min="7" max="7" width="25.88671875" style="1" customWidth="1"/>
    <col min="8" max="16384" width="9.109375" style="1"/>
  </cols>
  <sheetData>
    <row r="1" spans="1:7" s="2" customFormat="1" ht="19.8" x14ac:dyDescent="0.3">
      <c r="A1" s="9" t="s">
        <v>14</v>
      </c>
      <c r="B1" s="10"/>
      <c r="C1" s="10"/>
      <c r="D1" s="10"/>
      <c r="E1" s="10"/>
      <c r="F1" s="10"/>
      <c r="G1" s="10"/>
    </row>
    <row r="2" spans="1:7" s="2" customFormat="1" ht="31.2" x14ac:dyDescent="0.3">
      <c r="A2" s="11" t="s">
        <v>0</v>
      </c>
      <c r="B2" s="21" t="s">
        <v>9</v>
      </c>
      <c r="C2" s="12" t="s">
        <v>10</v>
      </c>
      <c r="D2" s="12" t="s">
        <v>2</v>
      </c>
      <c r="E2" s="12" t="s">
        <v>11</v>
      </c>
      <c r="F2" s="12" t="s">
        <v>12</v>
      </c>
      <c r="G2" s="12" t="s">
        <v>13</v>
      </c>
    </row>
    <row r="3" spans="1:7" s="2" customFormat="1" ht="17.399999999999999" x14ac:dyDescent="0.3">
      <c r="A3" s="13" t="s">
        <v>6</v>
      </c>
      <c r="B3" s="14">
        <v>1.2344590726080482</v>
      </c>
      <c r="C3" s="3" t="s">
        <v>1</v>
      </c>
      <c r="D3" s="4">
        <v>0.65</v>
      </c>
      <c r="E3" s="5">
        <f>175/453.59237</f>
        <v>0.38580895882353577</v>
      </c>
      <c r="F3" s="3" t="s">
        <v>3</v>
      </c>
      <c r="G3" s="15">
        <f>B3*E3/D3</f>
        <v>0.73271595309719784</v>
      </c>
    </row>
    <row r="4" spans="1:7" s="2" customFormat="1" ht="17.399999999999999" x14ac:dyDescent="0.3">
      <c r="A4" s="16" t="s">
        <v>7</v>
      </c>
      <c r="B4" s="14">
        <v>1.7058459881000001</v>
      </c>
      <c r="C4" s="17" t="s">
        <v>1</v>
      </c>
      <c r="D4" s="18">
        <f>70/(453.59237/16)</f>
        <v>2.4691773364706289</v>
      </c>
      <c r="E4" s="19">
        <f>175/453.59237</f>
        <v>0.38580895882353577</v>
      </c>
      <c r="F4" s="17" t="s">
        <v>3</v>
      </c>
      <c r="G4" s="20">
        <f>B4*E4/D4</f>
        <v>0.26653843564062502</v>
      </c>
    </row>
    <row r="5" spans="1:7" s="2" customFormat="1" ht="17.399999999999999" x14ac:dyDescent="0.3">
      <c r="A5" s="8" t="s">
        <v>8</v>
      </c>
      <c r="B5" s="8"/>
      <c r="C5" s="8"/>
      <c r="D5" s="8"/>
      <c r="E5" s="8"/>
      <c r="F5" s="8"/>
      <c r="G5" s="8"/>
    </row>
    <row r="6" spans="1:7" s="2" customFormat="1" ht="17.399999999999999" x14ac:dyDescent="0.3">
      <c r="A6" s="6" t="s">
        <v>15</v>
      </c>
      <c r="B6" s="6"/>
      <c r="C6" s="6"/>
      <c r="D6" s="6"/>
      <c r="E6" s="6"/>
      <c r="F6" s="6"/>
      <c r="G6" s="6"/>
    </row>
    <row r="7" spans="1:7" s="2" customFormat="1" x14ac:dyDescent="0.3">
      <c r="A7" s="2" t="s">
        <v>5</v>
      </c>
    </row>
    <row r="8" spans="1:7" s="2" customFormat="1" x14ac:dyDescent="0.3">
      <c r="A8" s="7" t="s">
        <v>4</v>
      </c>
    </row>
  </sheetData>
  <pageMargins left="0.7" right="0.7" top="0.75" bottom="0.75" header="0.3" footer="0.3"/>
  <pageSetup orientation="portrait" r:id="rId1"/>
  <ignoredErrors>
    <ignoredError sqref="D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Navy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Navy beans—Average retail price per pound and per cup equivalent</dc:title>
  <dc:subject>Agricultural Economics</dc:subject>
  <dc:creator>Hayden Stewart; Jeffrey Hyman</dc:creator>
  <cp:keywords>fruit and vegetable prices, retail prices, costs to consume, costs per edible cup equivalent, navy beans</cp:keywords>
  <dc:description> </dc:description>
  <cp:lastModifiedBy>Stewart, Hayden - REE-ERS</cp:lastModifiedBy>
  <cp:revision/>
  <dcterms:created xsi:type="dcterms:W3CDTF">2015-03-11T13:32:11Z</dcterms:created>
  <dcterms:modified xsi:type="dcterms:W3CDTF">2025-09-19T18:06:57Z</dcterms:modified>
  <cp:category/>
  <cp:contentStatus/>
</cp:coreProperties>
</file>