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8F7AD8B9-DEFD-4C3B-85B2-670AA1DEBBB0}" xr6:coauthVersionLast="47" xr6:coauthVersionMax="47" xr10:uidLastSave="{00000000-0000-0000-0000-000000000000}"/>
  <bookViews>
    <workbookView xWindow="-108" yWindow="-108" windowWidth="23256" windowHeight="12456" xr2:uid="{00000000-000D-0000-FFFF-FFFF00000000}"/>
  </bookViews>
  <sheets>
    <sheet name="Lima bean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1" l="1"/>
  <c r="E3" i="1"/>
  <c r="G3" i="1" s="1"/>
  <c r="D4" i="1"/>
  <c r="E4" i="1"/>
  <c r="E5" i="1"/>
  <c r="G5" i="1" l="1"/>
  <c r="G4" i="1"/>
</calcChain>
</file>

<file path=xl/sharedStrings.xml><?xml version="1.0" encoding="utf-8"?>
<sst xmlns="http://schemas.openxmlformats.org/spreadsheetml/2006/main" count="22" uniqueCount="18">
  <si>
    <t>Form</t>
  </si>
  <si>
    <t xml:space="preserve"> per pound</t>
  </si>
  <si>
    <t>Preparation yield factor</t>
  </si>
  <si>
    <t>Average price per cup equivalent</t>
  </si>
  <si>
    <t>Pounds</t>
  </si>
  <si>
    <r>
      <t>Canned</t>
    </r>
    <r>
      <rPr>
        <vertAlign val="superscript"/>
        <sz val="12"/>
        <rFont val="Calibri"/>
        <family val="2"/>
      </rPr>
      <t>1</t>
    </r>
  </si>
  <si>
    <r>
      <t>Frozen</t>
    </r>
    <r>
      <rPr>
        <vertAlign val="superscript"/>
        <sz val="12"/>
        <rFont val="Calibri"/>
        <family val="2"/>
      </rPr>
      <t>2</t>
    </r>
  </si>
  <si>
    <r>
      <t>Dried</t>
    </r>
    <r>
      <rPr>
        <vertAlign val="superscript"/>
        <sz val="12"/>
        <rFont val="Calibri"/>
        <family val="2"/>
      </rPr>
      <t>3</t>
    </r>
  </si>
  <si>
    <r>
      <rPr>
        <vertAlign val="superscript"/>
        <sz val="12"/>
        <rFont val="Calibri"/>
        <family val="2"/>
      </rPr>
      <t>2</t>
    </r>
    <r>
      <rPr>
        <sz val="12"/>
        <rFont val="Calibri"/>
        <family val="2"/>
      </rPr>
      <t>It is assumed that frozen lima beans are cooked prior to consumption. USDA, ARS’ Food and Nutrient Database for Dietary Studies (FNDDS) reports that cooking 10 ounces of frozen lima beans yields 311 grams of cooked vegetable, indicating a preparation yield of about 109.7 percent.</t>
    </r>
  </si>
  <si>
    <r>
      <rPr>
        <vertAlign val="superscript"/>
        <sz val="12"/>
        <rFont val="Calibri"/>
        <family val="2"/>
      </rPr>
      <t>3</t>
    </r>
    <r>
      <rPr>
        <sz val="12"/>
        <rFont val="Calibri"/>
        <family val="2"/>
      </rPr>
      <t>Dried lima beans must be cooked prior to consumption. USDA, ARS’ FNDDS reports that cooking 1 ounce of dry lima beans yields 72 grams, indicating a preparation yield of about 254 percent.</t>
    </r>
  </si>
  <si>
    <r>
      <rPr>
        <vertAlign val="superscript"/>
        <sz val="12"/>
        <rFont val="Calibri"/>
        <family val="2"/>
      </rPr>
      <t>1</t>
    </r>
    <r>
      <rPr>
        <sz val="12"/>
        <rFont val="Calibri"/>
        <family val="2"/>
      </rPr>
      <t>The liquid contents of the can are discarded prior to consumption. Based on USDA, Agricultural Research Service’s (ARS) Food Patterns Equivalents Database (FPED), USDA, Economic Research Service (ERS) assumes that 65 percent of the can's gross weight is solid and 35 percent is liquid medium. The FPED cup-equivalent weight for canned lima beans is the weight of the solids and not of the liquid medium in which the vegetable is packed. The preparation yield factor for canned lima beans in the above table does not account for any further preparation that occurs prior to consumption.</t>
    </r>
  </si>
  <si>
    <t>Contact: Hayden Stewart or Jeffrey Hyman.</t>
  </si>
  <si>
    <t xml:space="preserve">Source: USDA, Economic Research Service calculations using 2023 Circana OmniMarket Core Outlets data to estimate average retail prices. Average retail prices converted to average prices per cup equivalent using USDA, ARS data including the FNDDS 2015-16 and 2019–20, FPED 2017–18, and the FPED's accompanying Methodology and User Guide. </t>
  </si>
  <si>
    <t>Lima beans—Average retail price per pound and per cup equivalent, 2023 (U.S. dollars)</t>
  </si>
  <si>
    <r>
      <t>Average retail price</t>
    </r>
    <r>
      <rPr>
        <vertAlign val="superscript"/>
        <sz val="12"/>
        <color theme="0"/>
        <rFont val="Calibri"/>
        <family val="2"/>
      </rPr>
      <t xml:space="preserve"> </t>
    </r>
  </si>
  <si>
    <t>Average retail price unit of measure</t>
  </si>
  <si>
    <t>Size of a cup equivalent</t>
  </si>
  <si>
    <t>Cup equivalent unit of measure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</si>
</sst>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0" x14ac:knownFonts="1">
    <font>
      <sz val="11"/>
      <color theme="1"/>
      <name val="Calibri"/>
      <family val="2"/>
      <scheme val="minor"/>
    </font>
    <font>
      <sz val="10"/>
      <name val="Arial"/>
      <family val="2"/>
    </font>
    <font>
      <sz val="12"/>
      <color theme="1"/>
      <name val="Calibri"/>
      <family val="2"/>
      <scheme val="minor"/>
    </font>
    <font>
      <sz val="12"/>
      <color theme="1"/>
      <name val="Calibri"/>
      <family val="2"/>
    </font>
    <font>
      <sz val="12"/>
      <name val="Calibri"/>
      <family val="2"/>
    </font>
    <font>
      <vertAlign val="superscript"/>
      <sz val="12"/>
      <name val="Calibri"/>
      <family val="2"/>
    </font>
    <font>
      <sz val="12"/>
      <color rgb="FF000000"/>
      <name val="Calibri"/>
      <family val="2"/>
    </font>
    <font>
      <b/>
      <sz val="15"/>
      <name val="Calibri"/>
      <family val="2"/>
    </font>
    <font>
      <b/>
      <sz val="12"/>
      <color theme="1"/>
      <name val="Calibri"/>
      <family val="2"/>
    </font>
    <font>
      <vertAlign val="superscript"/>
      <sz val="12"/>
      <color theme="0"/>
      <name val="Calibri"/>
      <family val="2"/>
    </font>
  </fonts>
  <fills count="3">
    <fill>
      <patternFill patternType="none"/>
    </fill>
    <fill>
      <patternFill patternType="gray125"/>
    </fill>
    <fill>
      <patternFill patternType="solid">
        <fgColor rgb="FFFFFFCC"/>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22"/>
      </left>
      <right style="thin">
        <color indexed="22"/>
      </right>
      <top style="double">
        <color indexed="64"/>
      </top>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9">
    <xf numFmtId="0" fontId="0" fillId="0" borderId="0" xfId="0"/>
    <xf numFmtId="0" fontId="2" fillId="0" borderId="0" xfId="0" applyFont="1"/>
    <xf numFmtId="0" fontId="3" fillId="0" borderId="0" xfId="0" applyFont="1"/>
    <xf numFmtId="0" fontId="4" fillId="0" borderId="2" xfId="0" applyFont="1" applyBorder="1" applyAlignment="1">
      <alignment horizontal="center"/>
    </xf>
    <xf numFmtId="165" fontId="4" fillId="0" borderId="2" xfId="0" applyNumberFormat="1" applyFont="1" applyBorder="1" applyAlignment="1">
      <alignment horizontal="center"/>
    </xf>
    <xf numFmtId="0" fontId="4" fillId="0" borderId="3" xfId="0" applyFont="1" applyBorder="1" applyAlignment="1">
      <alignment horizontal="center"/>
    </xf>
    <xf numFmtId="165" fontId="4" fillId="0" borderId="3" xfId="0" applyNumberFormat="1" applyFont="1" applyBorder="1" applyAlignment="1">
      <alignment horizontal="center"/>
    </xf>
    <xf numFmtId="0" fontId="4" fillId="0" borderId="0" xfId="0" applyFont="1"/>
    <xf numFmtId="2" fontId="4" fillId="0" borderId="0" xfId="0" applyNumberFormat="1" applyFont="1"/>
    <xf numFmtId="0" fontId="6" fillId="0" borderId="0" xfId="0" applyFont="1"/>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0" fontId="8" fillId="0" borderId="6" xfId="0" applyFont="1" applyBorder="1" applyAlignment="1">
      <alignment vertical="center" wrapText="1"/>
    </xf>
    <xf numFmtId="0" fontId="8" fillId="0" borderId="6" xfId="0" applyFont="1" applyBorder="1" applyAlignment="1">
      <alignment horizontal="center" vertical="center" wrapText="1"/>
    </xf>
    <xf numFmtId="0" fontId="4" fillId="0" borderId="7" xfId="0" applyFont="1" applyBorder="1"/>
    <xf numFmtId="0" fontId="4" fillId="0" borderId="8" xfId="0" applyFont="1" applyBorder="1"/>
    <xf numFmtId="0" fontId="7" fillId="0" borderId="9" xfId="0" applyFont="1" applyBorder="1" applyAlignment="1">
      <alignment vertical="center"/>
    </xf>
    <xf numFmtId="0" fontId="3" fillId="0" borderId="9" xfId="0" applyFont="1" applyBorder="1" applyAlignment="1">
      <alignment vertical="center"/>
    </xf>
    <xf numFmtId="164" fontId="3" fillId="0" borderId="0" xfId="0" applyNumberFormat="1" applyFont="1" applyAlignment="1">
      <alignment horizontal="center"/>
    </xf>
  </cellXfs>
  <cellStyles count="8">
    <cellStyle name="Normal" xfId="0" builtinId="0"/>
    <cellStyle name="Normal 2" xfId="1" xr:uid="{00000000-0005-0000-0000-000001000000}"/>
    <cellStyle name="Normal 4" xfId="2" xr:uid="{00000000-0005-0000-0000-000002000000}"/>
    <cellStyle name="Normal 5" xfId="3"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165" formatCode="0.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12"/>
        <name val="Calibri"/>
        <family val="2"/>
        <scheme val="none"/>
      </font>
    </dxf>
    <dxf>
      <font>
        <b val="0"/>
        <i val="0"/>
        <strike val="0"/>
        <condense val="0"/>
        <extend val="0"/>
        <outline val="0"/>
        <shadow val="0"/>
        <u val="none"/>
        <vertAlign val="baseline"/>
        <sz val="12"/>
        <color auto="1"/>
        <name val="Calib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border diagonalUp="0" diagonalDown="0" outline="0">
        <left/>
        <right style="thin">
          <color indexed="64"/>
        </right>
        <top style="thin">
          <color indexed="64"/>
        </top>
        <bottom style="thin">
          <color indexed="64"/>
        </bottom>
      </border>
    </dxf>
    <dxf>
      <border diagonalUp="0" diagonalDown="0">
        <left/>
        <right style="thin">
          <color indexed="64"/>
        </right>
        <top style="thin">
          <color indexed="64"/>
        </top>
        <bottom style="thin">
          <color indexed="64"/>
        </bottom>
      </border>
    </dxf>
    <dxf>
      <font>
        <strike val="0"/>
        <outline val="0"/>
        <shadow val="0"/>
        <u val="none"/>
        <sz val="12"/>
        <name val="Calibri"/>
        <family val="2"/>
        <scheme val="none"/>
      </font>
    </dxf>
    <dxf>
      <border outline="0">
        <bottom style="thin">
          <color indexed="64"/>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8779F3D-90AD-4125-A68B-78A36D30C8D1}" name="LimaBeans" displayName="LimaBeans" ref="A2:G5" totalsRowShown="0" headerRowDxfId="10" dataDxfId="8" headerRowBorderDxfId="9" tableBorderDxfId="7">
  <autoFilter ref="A2:G5" xr:uid="{98779F3D-90AD-4125-A68B-78A36D30C8D1}"/>
  <tableColumns count="7">
    <tableColumn id="1" xr3:uid="{0453176C-3F36-460A-BEEC-28B8FDC8A159}" name="Form" dataDxfId="6"/>
    <tableColumn id="2" xr3:uid="{7709B171-1768-4EE9-A5F5-0A3B207C320C}" name="Average retail price " dataDxfId="5"/>
    <tableColumn id="3" xr3:uid="{EF7E5464-36DF-4CBD-BBB9-96046CD45136}" name="Average retail price unit of measure" dataDxfId="4"/>
    <tableColumn id="4" xr3:uid="{ECB0AA53-AEF7-4FCF-8E02-B0133E5877DC}" name="Preparation yield factor" dataDxfId="3"/>
    <tableColumn id="5" xr3:uid="{116EFF2E-073A-40A6-B848-497E38F987AD}" name="Size of a cup equivalent" dataDxfId="2"/>
    <tableColumn id="6" xr3:uid="{18DD5B8D-491A-4F0C-AF1F-0EEF2B962B66}" name="Cup equivalent unit of measure" dataDxfId="1"/>
    <tableColumn id="7" xr3:uid="{DA18443D-9BA5-4128-A755-1F248067D8BF}" name="Average price per cup equivalent" dataDxfId="0">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
  <sheetViews>
    <sheetView tabSelected="1" workbookViewId="0"/>
  </sheetViews>
  <sheetFormatPr defaultColWidth="9.109375" defaultRowHeight="15.6" x14ac:dyDescent="0.3"/>
  <cols>
    <col min="1" max="1" width="14.77734375" style="1" customWidth="1"/>
    <col min="2" max="2" width="21.21875" style="1" customWidth="1"/>
    <col min="3" max="3" width="23.5546875" style="1" customWidth="1"/>
    <col min="4" max="4" width="21" style="1" customWidth="1"/>
    <col min="5" max="5" width="19.21875" style="1" customWidth="1"/>
    <col min="6" max="6" width="20.6640625" style="1" customWidth="1"/>
    <col min="7" max="7" width="28.33203125" style="1" customWidth="1"/>
    <col min="8" max="16384" width="9.109375" style="1"/>
  </cols>
  <sheetData>
    <row r="1" spans="1:7" s="2" customFormat="1" ht="20.399999999999999" thickTop="1" x14ac:dyDescent="0.3">
      <c r="A1" s="16" t="s">
        <v>13</v>
      </c>
      <c r="B1" s="17"/>
      <c r="C1" s="17"/>
      <c r="D1" s="17"/>
      <c r="E1" s="17"/>
      <c r="F1" s="17"/>
      <c r="G1" s="17"/>
    </row>
    <row r="2" spans="1:7" s="2" customFormat="1" ht="37.799999999999997" customHeight="1" x14ac:dyDescent="0.3">
      <c r="A2" s="12" t="s">
        <v>0</v>
      </c>
      <c r="B2" s="13" t="s">
        <v>14</v>
      </c>
      <c r="C2" s="13" t="s">
        <v>15</v>
      </c>
      <c r="D2" s="13" t="s">
        <v>2</v>
      </c>
      <c r="E2" s="13" t="s">
        <v>16</v>
      </c>
      <c r="F2" s="13" t="s">
        <v>17</v>
      </c>
      <c r="G2" s="13" t="s">
        <v>3</v>
      </c>
    </row>
    <row r="3" spans="1:7" s="2" customFormat="1" ht="17.399999999999999" x14ac:dyDescent="0.3">
      <c r="A3" s="14" t="s">
        <v>5</v>
      </c>
      <c r="B3" s="18">
        <v>1.6270665973</v>
      </c>
      <c r="C3" s="3" t="s">
        <v>1</v>
      </c>
      <c r="D3" s="3">
        <v>0.65</v>
      </c>
      <c r="E3" s="4">
        <f>170/453.59237</f>
        <v>0.37478584571429185</v>
      </c>
      <c r="F3" s="3" t="s">
        <v>4</v>
      </c>
      <c r="G3" s="10">
        <f>B3*E3/D3</f>
        <v>0.93815620108085473</v>
      </c>
    </row>
    <row r="4" spans="1:7" s="2" customFormat="1" ht="17.399999999999999" x14ac:dyDescent="0.3">
      <c r="A4" s="14" t="s">
        <v>6</v>
      </c>
      <c r="B4" s="18">
        <v>2.8348379387999998</v>
      </c>
      <c r="C4" s="3" t="s">
        <v>1</v>
      </c>
      <c r="D4" s="4">
        <f>311/(453.59237*10/16)</f>
        <v>1.0970202166319507</v>
      </c>
      <c r="E4" s="4">
        <f>170/453.59237</f>
        <v>0.37478584571429185</v>
      </c>
      <c r="F4" s="3" t="s">
        <v>4</v>
      </c>
      <c r="G4" s="10">
        <f>B4*E4/D4</f>
        <v>0.96849366880225074</v>
      </c>
    </row>
    <row r="5" spans="1:7" s="2" customFormat="1" ht="17.399999999999999" x14ac:dyDescent="0.3">
      <c r="A5" s="15" t="s">
        <v>7</v>
      </c>
      <c r="B5" s="18">
        <v>2.6543077655</v>
      </c>
      <c r="C5" s="5" t="s">
        <v>1</v>
      </c>
      <c r="D5" s="6">
        <f>72/(453.59237/16)</f>
        <v>2.5397252603697895</v>
      </c>
      <c r="E5" s="6">
        <f>175/453.59237</f>
        <v>0.38580895882353577</v>
      </c>
      <c r="F5" s="5" t="s">
        <v>4</v>
      </c>
      <c r="G5" s="11">
        <f>B5*E5/D5</f>
        <v>0.4032151553493924</v>
      </c>
    </row>
    <row r="6" spans="1:7" s="2" customFormat="1" ht="17.399999999999999" x14ac:dyDescent="0.3">
      <c r="A6" s="7" t="s">
        <v>10</v>
      </c>
      <c r="B6" s="7"/>
      <c r="C6" s="7"/>
      <c r="D6" s="7"/>
      <c r="E6" s="7"/>
      <c r="F6" s="7"/>
      <c r="G6" s="7"/>
    </row>
    <row r="7" spans="1:7" s="2" customFormat="1" ht="17.399999999999999" x14ac:dyDescent="0.3">
      <c r="A7" s="8" t="s">
        <v>8</v>
      </c>
      <c r="B7" s="8"/>
      <c r="C7" s="8"/>
      <c r="D7" s="8"/>
      <c r="E7" s="8"/>
      <c r="F7" s="8"/>
      <c r="G7" s="8"/>
    </row>
    <row r="8" spans="1:7" s="2" customFormat="1" ht="17.399999999999999" x14ac:dyDescent="0.3">
      <c r="A8" s="7" t="s">
        <v>9</v>
      </c>
      <c r="B8" s="7"/>
      <c r="C8" s="7"/>
      <c r="D8" s="7"/>
      <c r="E8" s="7"/>
      <c r="F8" s="7"/>
      <c r="G8" s="7"/>
    </row>
    <row r="9" spans="1:7" s="2" customFormat="1" x14ac:dyDescent="0.3">
      <c r="A9" s="2" t="s">
        <v>12</v>
      </c>
    </row>
    <row r="10" spans="1:7" s="2" customFormat="1" x14ac:dyDescent="0.3">
      <c r="A10" s="9" t="s">
        <v>11</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Lima beans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Lima beans—Average retail price per pound and per cup equivalent</dc:title>
  <dc:subject>Agricultural Economics</dc:subject>
  <dc:creator>Hayden Stewart; Jeffrey Hyman</dc:creator>
  <cp:keywords>fruit and vegetable prices, retail prices, costs to consume, costs per edible cup equivalent, lima beans</cp:keywords>
  <dc:description/>
  <cp:lastModifiedBy>Stewart, Hayden - REE-ERS</cp:lastModifiedBy>
  <cp:revision/>
  <dcterms:created xsi:type="dcterms:W3CDTF">2015-03-11T13:29:24Z</dcterms:created>
  <dcterms:modified xsi:type="dcterms:W3CDTF">2025-09-03T16:07:36Z</dcterms:modified>
  <cp:category/>
  <cp:contentStatus/>
</cp:coreProperties>
</file>