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5B0E6529-F0CD-46BB-A791-92E6C04CEB9B}" xr6:coauthVersionLast="47" xr6:coauthVersionMax="47" xr10:uidLastSave="{00000000-0000-0000-0000-000000000000}"/>
  <bookViews>
    <workbookView xWindow="-108" yWindow="-108" windowWidth="23256" windowHeight="12456" xr2:uid="{00000000-000D-0000-FFFF-FFFF00000000}"/>
  </bookViews>
  <sheets>
    <sheet name="Lentil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G3" i="1" l="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<sst xmlns="http://schemas.openxmlformats.org/spreadsheetml/2006/main" count="14" uniqueCount="14">
  <si>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</si>
  <si>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</si>
  <si>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</si>
  <si>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</si>
  <si>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</si>
  <si>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r>
      <t>Dried</t>
    </r>
    <r>
      <rPr>
        <vertAlign val="superscript"/>
        <sz val="12"/>
        <rFont val="Calibri"/>
        <family val="2"/>
      </rPr>
      <t>1</t>
    </r>
  </si>
  <si>
    <t>Lentils—Average retail price per pound and per cup equivalent, 2023 (U.S. dollars)</t>
  </si>
  <si>
    <r>
      <t>Average retail price</t>
    </r>
    <r>
      <rPr>
        <vertAlign val="superscript"/>
        <sz val="12"/>
        <color theme="0"/>
        <rFont val="Calibri"/>
        <family val="2"/>
      </rPr>
      <t xml:space="preserve"> </t>
    </r>
  </si>
  <si>
    <t>Average retail price unit of measure</t>
  </si>
  <si>
    <t>Size of a cup equivalent</t>
  </si>
  <si>
    <t>Cup equivalent unit of measure</t>
  </si>
  <si>
    <t>Contact: Hayden Stewart or Jeffrey Hyman.</t>
  </si>
  <si>
    <t xml:space="preserve">Source: USDA, Economic Research Service calculations using 2023 Circana OmniMarket Core Outlets data to estimate average retail prices. Average retail prices converted to average prices per cup equivalent using USDA, ARS data including the FNDDS 2019–20, Food Patterns Equivalents Database (FPED) 2017–18, and the FPED's accompanying Methodology and User Guide. </t>
  </si>
  <si>
    <r>
      <rPr>
        <vertAlign val="superscript"/>
        <sz val="12"/>
        <rFont val="Calibri"/>
        <family val="2"/>
      </rPr>
      <t>1</t>
    </r>
    <r>
      <rPr>
        <sz val="12"/>
        <rFont val="Calibri"/>
        <family val="2"/>
      </rPr>
      <t>Dried lentils must be cooked prior to consumption. USDA, Agricultural Research Service’s (ARS) Food and Nutrient Database for Dietary Studies (FNDDS) reports that cooking 1 ounce of dry lentils yields 70 grams of cooked lentils, implying a preparation yield of about 246.9 percent.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</si>
</sst>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b/>
      <sz val="15"/>
      <name val="Calibri"/>
      <family val="2"/>
    </font>
    <font>
      <b/>
      <sz val="12"/>
      <color theme="1"/>
      <name val="Calibri"/>
      <family val="2"/>
    </font>
    <font>
      <vertAlign val="superscript"/>
      <sz val="12"/>
      <color theme="0"/>
      <name val="Calibri"/>
      <family val="2"/>
    </font>
  </fonts>
  <fills count="3">
    <fill>
      <patternFill patternType="none"/>
    </fill>
    <fill>
      <patternFill patternType="gray125"/>
    </fill>
    <fill>
      <patternFill patternType="solid">
        <fgColor rgb="FFFFFFCC"/>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theme="1"/>
      </left>
      <right style="thin">
        <color theme="1"/>
      </right>
      <top/>
      <bottom/>
      <diagonal/>
    </border>
    <border>
      <left/>
      <right style="thin">
        <color theme="1"/>
      </right>
      <top/>
      <bottom/>
      <diagonal/>
    </border>
    <border>
      <left style="thin">
        <color theme="1"/>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2" borderId="1" applyNumberFormat="0" applyFont="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2" fillId="0" borderId="0" xfId="0" applyFont="1"/>
    <xf numFmtId="0" fontId="3" fillId="0" borderId="0" xfId="0" applyFont="1" applyAlignment="1">
      <alignment vertical="center"/>
    </xf>
    <xf numFmtId="0" fontId="3" fillId="0" borderId="0" xfId="0" applyFont="1"/>
    <xf numFmtId="0" fontId="6" fillId="0" borderId="0" xfId="1" applyFont="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horizontal="center" vertical="center" wrapText="1"/>
    </xf>
    <xf numFmtId="0" fontId="4" fillId="0" borderId="5" xfId="2" applyNumberFormat="1" applyFont="1" applyFill="1" applyBorder="1" applyAlignment="1">
      <alignment vertical="center"/>
    </xf>
    <xf numFmtId="0" fontId="4" fillId="0" borderId="6" xfId="1" applyFont="1" applyBorder="1" applyAlignment="1">
      <alignment horizontal="center" vertical="center"/>
    </xf>
    <xf numFmtId="165" fontId="4" fillId="0" borderId="6" xfId="0" applyNumberFormat="1" applyFont="1" applyBorder="1" applyAlignment="1">
      <alignment horizontal="center" vertical="center"/>
    </xf>
    <xf numFmtId="165" fontId="4" fillId="0" borderId="6" xfId="1" applyNumberFormat="1" applyFont="1" applyBorder="1" applyAlignment="1">
      <alignment horizontal="center" vertical="center"/>
    </xf>
    <xf numFmtId="164" fontId="4" fillId="0" borderId="7" xfId="1" applyNumberFormat="1" applyFont="1" applyBorder="1" applyAlignment="1">
      <alignment horizontal="center" vertical="center"/>
    </xf>
    <xf numFmtId="2" fontId="4" fillId="0" borderId="0" xfId="1" applyNumberFormat="1" applyFont="1"/>
    <xf numFmtId="164" fontId="3" fillId="0" borderId="6" xfId="0" applyNumberFormat="1" applyFont="1" applyBorder="1" applyAlignment="1">
      <alignment horizontal="center"/>
    </xf>
  </cellXfs>
  <cellStyles count="8">
    <cellStyle name="Normal" xfId="0" builtinId="0"/>
    <cellStyle name="Normal 2" xfId="3" xr:uid="{00000000-0005-0000-0000-000001000000}"/>
    <cellStyle name="Normal 4" xfId="4" xr:uid="{00000000-0005-0000-0000-000002000000}"/>
    <cellStyle name="Normal 5" xfId="1" xr:uid="{00000000-0005-0000-0000-000003000000}"/>
    <cellStyle name="Note 3" xfId="2" xr:uid="{00000000-0005-0000-0000-000004000000}"/>
    <cellStyle name="Percent 3" xfId="5" xr:uid="{00000000-0005-0000-0000-000006000000}"/>
    <cellStyle name="Percent 4" xfId="6" xr:uid="{00000000-0005-0000-0000-000007000000}"/>
    <cellStyle name="Percent 5" xfId="7" xr:uid="{00000000-0005-0000-0000-000008000000}"/>
  </cellStyles>
  <dxfs count="9">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double">
          <color indexed="64"/>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vertical/>
        <horizontal/>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style="thin">
          <color indexed="64"/>
        </top>
        <bottom style="double">
          <color indexed="64"/>
        </bottom>
        <vertical/>
        <horizontal/>
      </border>
    </dxf>
    <dxf>
      <border diagonalUp="0" diagonalDown="0">
        <left style="thin">
          <color theme="1"/>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41B8E2-7CF1-49DF-B7CD-A349EA452C35}" name="Lentils" displayName="Lentils" ref="A2:G3" totalsRowShown="0" headerRowDxfId="8" tableBorderDxfId="7">
  <autoFilter ref="A2:G3" xr:uid="{1C41B8E2-7CF1-49DF-B7CD-A349EA452C35}"/>
  <tableColumns count="7">
    <tableColumn id="1" xr3:uid="{DBB3BC61-0535-49BE-A6C9-FC56072E33C9}" name="Form" dataDxfId="6" dataCellStyle="Note 3"/>
    <tableColumn id="2" xr3:uid="{AD7F5CAE-030B-413E-86AF-0F505D36615B}" name="Average retail price " dataDxfId="5"/>
    <tableColumn id="3" xr3:uid="{7589FEEB-7E75-411B-8D53-59DC5248C912}" name="Average retail price unit of measure" dataDxfId="4" dataCellStyle="Normal 5"/>
    <tableColumn id="4" xr3:uid="{29D3C70F-CECE-4222-856A-7940892E5A17}" name="Preparation yield factor" dataDxfId="3">
      <calculatedColumnFormula>70/(453.59237/16)</calculatedColumnFormula>
    </tableColumn>
    <tableColumn id="5" xr3:uid="{11F5A4B6-C1C7-4384-AC20-1A9CCC2260DB}" name="Size of a cup equivalent" dataDxfId="2" dataCellStyle="Normal 5">
      <calculatedColumnFormula>175/453.59237</calculatedColumnFormula>
    </tableColumn>
    <tableColumn id="6" xr3:uid="{7E5F497D-9065-4E0F-A4A4-D8880D2A58C4}" name="Cup equivalent unit of measure" dataDxfId="1" dataCellStyle="Normal 5"/>
    <tableColumn id="7" xr3:uid="{193F6ADC-0346-4B9C-BB59-FBF46DEFF902}"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5" style="1" customWidth="1"/>
    <col min="2" max="3" width="25.33203125" style="1" customWidth="1"/>
    <col min="4" max="4" width="22.44140625" style="1" customWidth="1"/>
    <col min="5" max="5" width="19.77734375" style="1" customWidth="1"/>
    <col min="6" max="6" width="21.33203125" style="1" customWidth="1"/>
    <col min="7" max="7" width="26" style="1" customWidth="1"/>
    <col min="8" max="16384" width="9.109375" style="1"/>
  </cols>
  <sheetData>
    <row r="1" spans="1:7" s="3" customFormat="1" ht="19.8" x14ac:dyDescent="0.3">
      <c r="A1" s="4" t="s">
        <v>6</v>
      </c>
      <c r="B1" s="2"/>
      <c r="C1" s="2"/>
      <c r="D1" s="2"/>
      <c r="E1" s="2"/>
      <c r="F1" s="2"/>
      <c r="G1" s="2"/>
    </row>
    <row r="2" spans="1:7" s="3" customFormat="1" ht="31.2" x14ac:dyDescent="0.3">
      <c r="A2" s="6" t="s">
        <v>0</v>
      </c>
      <c r="B2" s="5" t="s">
        <v>7</v>
      </c>
      <c r="C2" s="5" t="s">
        <v>8</v>
      </c>
      <c r="D2" s="5" t="s">
        <v>2</v>
      </c>
      <c r="E2" s="5" t="s">
        <v>9</v>
      </c>
      <c r="F2" s="5" t="s">
        <v>10</v>
      </c>
      <c r="G2" s="7" t="s">
        <v>3</v>
      </c>
    </row>
    <row r="3" spans="1:7" s="3" customFormat="1" ht="17.399999999999999" x14ac:dyDescent="0.3">
      <c r="A3" s="8" t="s">
        <v>5</v>
      </c>
      <c r="B3" s="14">
        <v>1.9576973365000001</v>
      </c>
      <c r="C3" s="9" t="s">
        <v>1</v>
      </c>
      <c r="D3" s="10">
        <f>70/(453.59237/16)</f>
        <v>2.4691773364706289</v>
      </c>
      <c r="E3" s="11">
        <f>175/453.59237</f>
        <v>0.38580895882353577</v>
      </c>
      <c r="F3" s="9" t="s">
        <v>4</v>
      </c>
      <c r="G3" s="12">
        <f>B3*E3/D3</f>
        <v>0.30589020882812501</v>
      </c>
    </row>
    <row r="4" spans="1:7" s="3" customFormat="1" ht="17.399999999999999" x14ac:dyDescent="0.3">
      <c r="A4" s="13" t="s">
        <v>13</v>
      </c>
      <c r="B4" s="13"/>
      <c r="C4" s="13"/>
      <c r="D4" s="13"/>
      <c r="E4" s="13"/>
      <c r="F4" s="13"/>
      <c r="G4" s="13"/>
    </row>
    <row r="5" spans="1:7" x14ac:dyDescent="0.3">
      <c r="A5" s="1" t="s">
        <v>12</v>
      </c>
      <c r="B5"/>
      <c r="D5"/>
    </row>
    <row r="6" spans="1:7" s="3" customFormat="1" x14ac:dyDescent="0.3">
      <c r="A6" s="3" t="s">
        <v>11</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Lentils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Lentils—Average retail price per pound and per cup equivalent</dc:title>
  <dc:subject>Agricultural Economics</dc:subject>
  <dc:creator>Hayden Stewart; Jeffrey Hyman</dc:creator>
  <cp:keywords>fruit and vegetable prices, retail prices, costs to consume, costs per edible cup equivalent, lentils</cp:keywords>
  <dc:description> </dc:description>
  <cp:lastModifiedBy>Stewart, Hayden - REE-ERS</cp:lastModifiedBy>
  <cp:revision/>
  <dcterms:created xsi:type="dcterms:W3CDTF">2015-03-11T13:25:27Z</dcterms:created>
  <dcterms:modified xsi:type="dcterms:W3CDTF">2025-09-19T17:56:32Z</dcterms:modified>
  <cp:category/>
  <cp:contentStatus/>
</cp:coreProperties>
</file>