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13D36E52-496B-4251-8502-5C4AB7BE3280}" xr6:coauthVersionLast="47" xr6:coauthVersionMax="47" xr10:uidLastSave="{00000000-0000-0000-0000-000000000000}"/>
  <bookViews>
    <workbookView xWindow="-108" yWindow="-108" windowWidth="23256" windowHeight="12456" xr2:uid="{00000000-000D-0000-FFFF-FFFF00000000}"/>
  </bookViews>
  <sheets>
    <sheet name="Kiwi"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G3" i="1" l="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<sst xmlns="http://schemas.openxmlformats.org/spreadsheetml/2006/main" count="14" uniqueCount="14">
  <si>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</si>
  <si>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</si>
  <si>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</si>
  <si>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</si>
  <si>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</si>
  <si>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</si>
  <si>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</si>
  <si>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</si>
  <si>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</si>
  <si>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</si>
  <si>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</si>
  <si>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t>Kiwi—Average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</si>
  <si>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</si>
  <si>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USDA, Agricultural Research Service’s (ARS) National Nutrient Database for Standard Reference (SR) reports that inedible skin accounts for 24 percent of the retail weight, implying a preparation yield of 76 percent when the fruit is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</si>
</sst>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right/>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
    <xf numFmtId="0" fontId="0" fillId="0" borderId="0" xfId="0"/>
    <xf numFmtId="0" fontId="2" fillId="0" borderId="0" xfId="0" applyFont="1"/>
    <xf numFmtId="0" fontId="4" fillId="0" borderId="0" xfId="0" applyFont="1" applyAlignment="1">
      <alignment vertical="center"/>
    </xf>
    <xf numFmtId="0" fontId="4" fillId="0" borderId="0" xfId="0" applyFont="1"/>
    <xf numFmtId="0" fontId="5" fillId="0" borderId="2" xfId="0" applyFont="1" applyBorder="1" applyAlignment="1">
      <alignment vertical="center"/>
    </xf>
    <xf numFmtId="0" fontId="5" fillId="0" borderId="2" xfId="0" applyFont="1" applyBorder="1" applyAlignment="1">
      <alignment horizontal="center" vertical="center" wrapText="1"/>
    </xf>
    <xf numFmtId="0" fontId="6" fillId="0" borderId="3" xfId="1" applyFont="1" applyBorder="1" applyAlignment="1">
      <alignment vertical="center"/>
    </xf>
    <xf numFmtId="2" fontId="6" fillId="0" borderId="4" xfId="1" applyNumberFormat="1" applyFont="1" applyBorder="1" applyAlignment="1">
      <alignment horizontal="center" vertical="center"/>
    </xf>
    <xf numFmtId="0" fontId="6" fillId="0" borderId="4" xfId="1" applyFont="1" applyBorder="1" applyAlignment="1">
      <alignment horizontal="center" vertical="center"/>
    </xf>
    <xf numFmtId="165" fontId="4" fillId="0" borderId="4" xfId="0" applyNumberFormat="1" applyFont="1" applyBorder="1" applyAlignment="1">
      <alignment horizontal="center" vertical="center"/>
    </xf>
    <xf numFmtId="164" fontId="6" fillId="0" borderId="5" xfId="1" applyNumberFormat="1" applyFont="1" applyBorder="1" applyAlignment="1">
      <alignment horizontal="center" vertical="center"/>
    </xf>
    <xf numFmtId="0" fontId="8" fillId="0" borderId="0" xfId="1" applyFont="1" applyAlignment="1">
      <alignment vertical="center"/>
    </xf>
    <xf numFmtId="164" fontId="4" fillId="0" borderId="0" xfId="0" applyNumberFormat="1" applyFont="1" applyAlignment="1">
      <alignment horizontal="center"/>
    </xf>
    <xf numFmtId="0" fontId="6" fillId="0" borderId="0" xfId="0" applyFont="1"/>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style="thin">
          <color indexed="64"/>
        </right>
        <top style="thin">
          <color indexed="64"/>
        </top>
        <bottom style="double">
          <color indexed="64"/>
        </bottom>
      </border>
    </dxf>
    <dxf>
      <border outline="0">
        <bottom style="thin">
          <color theme="1"/>
        </bottom>
      </border>
    </dxf>
    <dxf>
      <border diagonalUp="0" diagonalDown="0">
        <left/>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04EF6D-E72E-4B56-A9B6-809B4F4C3DF2}" name="Kiwi" displayName="Kiwi" ref="A2:G3" totalsRowShown="0" headerRowDxfId="10" dataDxfId="9" headerRowBorderDxfId="7" tableBorderDxfId="8">
  <autoFilter ref="A2:G3" xr:uid="{B604EF6D-E72E-4B56-A9B6-809B4F4C3DF2}"/>
  <tableColumns count="7">
    <tableColumn id="1" xr3:uid="{39365543-B2BB-4946-91FC-A7128A667649}" name="Form" dataDxfId="6" dataCellStyle="Normal 4"/>
    <tableColumn id="2" xr3:uid="{B6DCA62E-AF53-4558-BDBA-883AC4B5659E}" name="Average retail price " dataDxfId="5"/>
    <tableColumn id="3" xr3:uid="{D07A636F-D57C-4855-8FC7-D21BE094973B}" name="Average retail price unit of measure" dataDxfId="4" dataCellStyle="Normal 4"/>
    <tableColumn id="4" xr3:uid="{2DAAE975-2AF9-44B6-A35C-BFF007E92CFD}" name="Preparation yield factor" dataDxfId="3" dataCellStyle="Normal 4">
      <calculatedColumnFormula>1-0.24</calculatedColumnFormula>
    </tableColumn>
    <tableColumn id="5" xr3:uid="{61CF945E-485B-4E36-B888-4D0E08FF0019}" name="Size of a cup equivalent" dataDxfId="2">
      <calculatedColumnFormula>175/453.59237</calculatedColumnFormula>
    </tableColumn>
    <tableColumn id="6" xr3:uid="{6DA9AE29-EF44-4D71-AACF-FB3486DC6F92}" name="Cup equivalent unit of measure" dataDxfId="1" dataCellStyle="Normal 4"/>
    <tableColumn id="7" xr3:uid="{A6E5E375-A6DF-4106-8BB1-A7081E27AE01}"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7.88671875" style="1" bestFit="1" customWidth="1"/>
    <col min="2" max="2" width="23.77734375" style="1" customWidth="1"/>
    <col min="3" max="3" width="24.6640625" style="1" customWidth="1"/>
    <col min="4" max="4" width="19.88671875" style="1" customWidth="1"/>
    <col min="5" max="5" width="20.44140625" style="1" customWidth="1"/>
    <col min="6" max="6" width="22.21875" style="1" customWidth="1"/>
    <col min="7" max="7" width="23.77734375" style="1" customWidth="1"/>
    <col min="8" max="16384" width="9.109375" style="1"/>
  </cols>
  <sheetData>
    <row r="1" spans="1:7" s="3" customFormat="1" ht="19.8" x14ac:dyDescent="0.3">
      <c r="A1" s="11" t="s">
        <v>11</v>
      </c>
      <c r="B1" s="2"/>
      <c r="C1" s="2"/>
      <c r="D1" s="2"/>
      <c r="E1" s="2"/>
      <c r="F1" s="2"/>
      <c r="G1" s="2"/>
    </row>
    <row r="2" spans="1:7" s="3" customFormat="1" ht="31.2" x14ac:dyDescent="0.3">
      <c r="A2" s="4" t="s">
        <v>0</v>
      </c>
      <c r="B2" s="5" t="s">
        <v>6</v>
      </c>
      <c r="C2" s="5" t="s">
        <v>7</v>
      </c>
      <c r="D2" s="5" t="s">
        <v>2</v>
      </c>
      <c r="E2" s="5" t="s">
        <v>8</v>
      </c>
      <c r="F2" s="5" t="s">
        <v>9</v>
      </c>
      <c r="G2" s="5" t="s">
        <v>3</v>
      </c>
    </row>
    <row r="3" spans="1:7" s="3" customFormat="1" ht="17.399999999999999" x14ac:dyDescent="0.3">
      <c r="A3" s="6" t="s">
        <v>10</v>
      </c>
      <c r="B3" s="12">
        <v>2.8347074007477602</v>
      </c>
      <c r="C3" s="7" t="s">
        <v>1</v>
      </c>
      <c r="D3" s="8">
        <f>1-0.24</f>
        <v>0.76</v>
      </c>
      <c r="E3" s="9">
        <f>175/453.59237</f>
        <v>0.38580895882353577</v>
      </c>
      <c r="F3" s="8" t="s">
        <v>4</v>
      </c>
      <c r="G3" s="10">
        <f>B3*E3/D3</f>
        <v>1.4390204090156113</v>
      </c>
    </row>
    <row r="4" spans="1:7" s="3" customFormat="1" ht="17.399999999999999" x14ac:dyDescent="0.3">
      <c r="A4" s="13" t="s">
        <v>13</v>
      </c>
    </row>
    <row r="5" spans="1:7" x14ac:dyDescent="0.3">
      <c r="A5" s="1" t="s">
        <v>12</v>
      </c>
      <c r="B5"/>
      <c r="D5"/>
    </row>
    <row r="6" spans="1:7" s="3" customFormat="1" x14ac:dyDescent="0.3">
      <c r="A6" s="3"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Kiwi</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Kiwi—Average retail price per pound and per cup equivalent</dc:title>
  <dc:subject>Agricultural Economics</dc:subject>
  <dc:creator>Hayden Stewart; Jeffrey Hyman</dc:creator>
  <cp:keywords>fruit and vegetable prices, retail prices, costs to consume, costs per edible cup equivalent, kiwi</cp:keywords>
  <dc:description> </dc:description>
  <cp:lastModifiedBy>Stewart, Hayden - REE-ERS</cp:lastModifiedBy>
  <cp:revision/>
  <dcterms:created xsi:type="dcterms:W3CDTF">2015-03-11T14:13:10Z</dcterms:created>
  <dcterms:modified xsi:type="dcterms:W3CDTF">2025-09-18T16:19:23Z</dcterms:modified>
  <cp:category/>
  <cp:contentStatus/>
</cp:coreProperties>
</file>