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76974700-3A13-415A-806E-1A2FEB93746C}" xr6:coauthVersionLast="47" xr6:coauthVersionMax="47" xr10:uidLastSave="{00000000-0000-0000-0000-000000000000}"/>
  <bookViews>
    <workbookView xWindow="-108" yWindow="-108" windowWidth="23256" windowHeight="12456" xr2:uid="{00000000-000D-0000-FFFF-FFFF00000000}"/>
  </bookViews>
  <sheets>
    <sheet name="Kal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D4" i="1"/>
  <c r="E4" i="1"/>
  <c r="G4" i="1" l="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<sst xmlns="http://schemas.openxmlformats.org/spreadsheetml/2006/main" count="18" uniqueCount="16">
  <si>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</si>
  <si>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</si>
  <si>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</si>
  <si>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</si>
  <si>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</si>
  <si>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r>
      <t>Fresh</t>
    </r>
    <r>
      <rPr>
        <vertAlign val="superscript"/>
        <sz val="12"/>
        <rFont val="Calibri"/>
        <family val="2"/>
      </rPr>
      <t>1</t>
    </r>
  </si>
  <si>
    <r>
      <t>Frozen</t>
    </r>
    <r>
      <rPr>
        <vertAlign val="superscript"/>
        <sz val="12"/>
        <rFont val="Calibri"/>
        <family val="2"/>
      </rPr>
      <t>2</t>
    </r>
  </si>
  <si>
    <r>
      <rPr>
        <vertAlign val="superscript"/>
        <sz val="12"/>
        <rFont val="Calibri"/>
        <family val="2"/>
      </rPr>
      <t>2</t>
    </r>
    <r>
      <rPr>
        <sz val="12"/>
        <rFont val="Calibri"/>
        <family val="2"/>
      </rPr>
      <t>It is assumed that frozen kale is cooked prior to consumption. The USDA, ARS’ Food and Nutrient Database for Dietary Studies (FNDDS) reports that cooking a 10-ounce package of frozen kale yields 255 grams of cooked vegetable, indicating a preparation yield of about 90 percent.</t>
    </r>
  </si>
  <si>
    <r>
      <t>Average retail price</t>
    </r>
    <r>
      <rPr>
        <vertAlign val="superscript"/>
        <sz val="12"/>
        <color theme="0"/>
        <rFont val="Calibri"/>
        <family val="2"/>
      </rPr>
      <t xml:space="preserve"> </t>
    </r>
  </si>
  <si>
    <t>Kale—Average retail price per pound and per cup equivalent, 2023 (U.S. dollars)</t>
  </si>
  <si>
    <t>Average retail price unit of measure</t>
  </si>
  <si>
    <t>Size of a cup equivalent</t>
  </si>
  <si>
    <t>Cup equivalent unit of measure</t>
  </si>
  <si>
    <r>
      <rPr>
        <vertAlign val="superscript"/>
        <sz val="12"/>
        <rFont val="Calibri"/>
        <family val="2"/>
      </rPr>
      <t>1</t>
    </r>
    <r>
      <rPr>
        <sz val="12"/>
        <rFont val="Calibri"/>
        <family val="2"/>
      </rPr>
      <t xml:space="preserve">Includes fresh kale purchased without refuse. It is assumed that fresh kale is boiled prior to consumption. USDA, Agricultural Research Service’s (ARS) </t>
    </r>
    <r>
      <rPr>
        <i/>
        <sz val="12"/>
        <rFont val="Calibri"/>
        <family val="2"/>
      </rPr>
      <t>Food Yields Summarized by Different Stages of Preparation</t>
    </r>
    <r>
      <rPr>
        <sz val="12"/>
        <rFont val="Calibri"/>
        <family val="2"/>
      </rPr>
      <t xml:space="preserve"> reports a 105-percent preparation yield from boiling raw kale, a 5-percent gain. </t>
    </r>
  </si>
  <si>
    <t>Contact: Hayden Stewart or Jeffrey Hyman.</t>
  </si>
  <si>
    <r>
      <t xml:space="preserve">Source: USDA, Economic Research Service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FNDDS 2015–16, Food Patterns Equivalents Database (FPED) 2017–18, and the FPED's accompanying Methodology and User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</si>
</sst>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b/>
      <sz val="12"/>
      <color theme="1"/>
      <name val="Calibri"/>
      <family val="2"/>
    </font>
    <font>
      <vertAlign val="superscript"/>
      <sz val="12"/>
      <color theme="0"/>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1"/>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3" fillId="0" borderId="0" xfId="0" applyFont="1" applyAlignment="1">
      <alignment vertical="center"/>
    </xf>
    <xf numFmtId="0" fontId="3" fillId="0" borderId="0" xfId="0" applyFont="1"/>
    <xf numFmtId="2" fontId="4" fillId="0" borderId="2" xfId="0" applyNumberFormat="1" applyFont="1" applyBorder="1" applyAlignment="1">
      <alignment horizontal="center" vertical="center"/>
    </xf>
    <xf numFmtId="0" fontId="4" fillId="0" borderId="3" xfId="0" applyFont="1" applyBorder="1" applyAlignment="1">
      <alignment horizontal="center" vertical="center"/>
    </xf>
    <xf numFmtId="165"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7" fillId="0" borderId="0" xfId="0" applyFont="1" applyAlignment="1">
      <alignment vertical="center"/>
    </xf>
    <xf numFmtId="164" fontId="4" fillId="0" borderId="3" xfId="0" applyNumberFormat="1" applyFont="1" applyBorder="1" applyAlignment="1">
      <alignment horizontal="center" vertical="center"/>
    </xf>
    <xf numFmtId="0" fontId="4" fillId="0" borderId="3" xfId="0" applyFont="1" applyBorder="1"/>
    <xf numFmtId="0" fontId="4" fillId="0" borderId="4" xfId="0" applyFont="1" applyBorder="1"/>
    <xf numFmtId="2" fontId="4" fillId="0" borderId="5"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5" xfId="0" applyNumberFormat="1" applyFont="1" applyBorder="1" applyAlignment="1">
      <alignment horizontal="center" vertical="center"/>
    </xf>
    <xf numFmtId="0" fontId="4" fillId="0" borderId="5" xfId="0" applyFont="1" applyBorder="1" applyAlignment="1">
      <alignment horizontal="center" vertical="center"/>
    </xf>
    <xf numFmtId="164" fontId="4" fillId="0" borderId="4" xfId="0" applyNumberFormat="1" applyFont="1" applyBorder="1" applyAlignment="1">
      <alignment horizontal="center" vertical="center"/>
    </xf>
    <xf numFmtId="164" fontId="3" fillId="0" borderId="0" xfId="0" applyNumberFormat="1" applyFont="1" applyAlignment="1">
      <alignment horizontal="center"/>
    </xf>
    <xf numFmtId="0" fontId="8" fillId="0" borderId="6" xfId="0" applyFont="1" applyBorder="1" applyAlignment="1">
      <alignment vertical="center" wrapText="1"/>
    </xf>
    <xf numFmtId="0" fontId="8" fillId="0" borderId="6" xfId="0" applyFont="1" applyBorder="1" applyAlignment="1">
      <alignment horizontal="center" vertical="center" wrapText="1"/>
    </xf>
    <xf numFmtId="2" fontId="4" fillId="0" borderId="0" xfId="0" applyNumberFormat="1" applyFont="1"/>
    <xf numFmtId="0" fontId="4" fillId="0" borderId="0" xfId="0" applyFont="1"/>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border diagonalUp="0" diagonalDown="0">
        <left/>
        <right/>
        <top style="thin">
          <color indexed="64"/>
        </top>
        <bottom style="thin">
          <color indexed="64"/>
        </bottom>
      </border>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6F4DA3-1D49-40B3-9CF7-2287941C94B8}" name="Kale" displayName="Kale" ref="A2:G4" totalsRowShown="0" headerRowDxfId="10" dataDxfId="8" headerRowBorderDxfId="9" tableBorderDxfId="7">
  <autoFilter ref="A2:G4" xr:uid="{796F4DA3-1D49-40B3-9CF7-2287941C94B8}"/>
  <tableColumns count="7">
    <tableColumn id="1" xr3:uid="{8DA00135-AED0-438C-AF04-129FF8904A93}" name="Form" dataDxfId="6"/>
    <tableColumn id="2" xr3:uid="{DE45D23D-C839-4BBF-8C0D-C35A68F6877A}" name="Average retail price " dataDxfId="5"/>
    <tableColumn id="3" xr3:uid="{B07F8F38-1356-464E-A19B-1238B63FE480}" name="Average retail price unit of measure" dataDxfId="4"/>
    <tableColumn id="4" xr3:uid="{651CC910-4531-47FB-9800-E987E9D53EDE}" name="Preparation yield factor" dataDxfId="3">
      <calculatedColumnFormula>255/(453.59237*10/16)</calculatedColumnFormula>
    </tableColumn>
    <tableColumn id="5" xr3:uid="{E96A665C-73B7-401F-A494-A98961446177}" name="Size of a cup equivalent" dataDxfId="2">
      <calculatedColumnFormula>165/453.59237</calculatedColumnFormula>
    </tableColumn>
    <tableColumn id="6" xr3:uid="{3C812EC0-B87E-43CB-BB38-C34C9CB994D3}" name="Cup equivalent unit of measure" dataDxfId="1"/>
    <tableColumn id="7" xr3:uid="{43950377-63F4-4821-B854-135B9A9D3E1E}"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9" style="1" bestFit="1" customWidth="1"/>
    <col min="2" max="2" width="21.21875" style="1" customWidth="1"/>
    <col min="3" max="3" width="23" style="1" customWidth="1"/>
    <col min="4" max="4" width="20.44140625" style="1" customWidth="1"/>
    <col min="5" max="5" width="25.44140625" style="1" customWidth="1"/>
    <col min="6" max="6" width="19.5546875" style="1" customWidth="1"/>
    <col min="7" max="7" width="28" style="1" customWidth="1"/>
    <col min="8" max="16384" width="9.109375" style="1"/>
  </cols>
  <sheetData>
    <row r="1" spans="1:7" s="3" customFormat="1" ht="19.8" x14ac:dyDescent="0.3">
      <c r="A1" s="8" t="s">
        <v>9</v>
      </c>
      <c r="B1" s="2"/>
      <c r="C1" s="2"/>
      <c r="D1" s="2"/>
      <c r="E1" s="2"/>
      <c r="F1" s="2"/>
      <c r="G1" s="2"/>
    </row>
    <row r="2" spans="1:7" s="3" customFormat="1" ht="48.6" customHeight="1" x14ac:dyDescent="0.3">
      <c r="A2" s="18" t="s">
        <v>0</v>
      </c>
      <c r="B2" s="19" t="s">
        <v>8</v>
      </c>
      <c r="C2" s="19" t="s">
        <v>10</v>
      </c>
      <c r="D2" s="19" t="s">
        <v>2</v>
      </c>
      <c r="E2" s="19" t="s">
        <v>11</v>
      </c>
      <c r="F2" s="19" t="s">
        <v>12</v>
      </c>
      <c r="G2" s="19" t="s">
        <v>3</v>
      </c>
    </row>
    <row r="3" spans="1:7" s="3" customFormat="1" ht="17.399999999999999" x14ac:dyDescent="0.3">
      <c r="A3" s="10" t="s">
        <v>5</v>
      </c>
      <c r="B3" s="17">
        <v>3.5711237100000002</v>
      </c>
      <c r="C3" s="4" t="s">
        <v>1</v>
      </c>
      <c r="D3" s="5">
        <v>1.05</v>
      </c>
      <c r="E3" s="6">
        <f>130/453.59237</f>
        <v>0.28660094084034082</v>
      </c>
      <c r="F3" s="7" t="s">
        <v>4</v>
      </c>
      <c r="G3" s="9">
        <f>B3*E3/D3</f>
        <v>0.97474991918404608</v>
      </c>
    </row>
    <row r="4" spans="1:7" s="3" customFormat="1" ht="17.399999999999999" x14ac:dyDescent="0.3">
      <c r="A4" s="11" t="s">
        <v>6</v>
      </c>
      <c r="B4" s="17">
        <v>2.2805337902999998</v>
      </c>
      <c r="C4" s="12" t="s">
        <v>1</v>
      </c>
      <c r="D4" s="13">
        <f>255/(453.59237*10/16)</f>
        <v>0.89948602971430047</v>
      </c>
      <c r="E4" s="14">
        <f>165/453.59237</f>
        <v>0.36376273260504799</v>
      </c>
      <c r="F4" s="15" t="s">
        <v>4</v>
      </c>
      <c r="G4" s="16">
        <f>B4*E4/D4</f>
        <v>0.92227469460661748</v>
      </c>
    </row>
    <row r="5" spans="1:7" s="3" customFormat="1" ht="17.399999999999999" x14ac:dyDescent="0.3">
      <c r="A5" s="20" t="s">
        <v>13</v>
      </c>
      <c r="B5" s="20"/>
      <c r="C5" s="20"/>
      <c r="D5" s="20"/>
      <c r="E5" s="20"/>
      <c r="F5" s="20"/>
      <c r="G5" s="20"/>
    </row>
    <row r="6" spans="1:7" s="3" customFormat="1" ht="17.399999999999999" x14ac:dyDescent="0.3">
      <c r="A6" s="21" t="s">
        <v>7</v>
      </c>
      <c r="B6" s="21"/>
      <c r="C6" s="21"/>
      <c r="D6" s="21"/>
      <c r="E6" s="21"/>
      <c r="F6" s="21"/>
      <c r="G6" s="21"/>
    </row>
    <row r="7" spans="1:7" x14ac:dyDescent="0.3">
      <c r="A7" s="1" t="s">
        <v>15</v>
      </c>
      <c r="B7"/>
      <c r="D7"/>
    </row>
    <row r="8" spans="1:7" x14ac:dyDescent="0.3">
      <c r="A8" s="1" t="s">
        <v>14</v>
      </c>
    </row>
  </sheetData>
  <pageMargins left="0.7" right="0.7" top="0.75" bottom="0.75" header="0.3" footer="0.3"/>
  <pageSetup orientation="portrait" r:id="rId1"/>
  <ignoredErrors>
    <ignoredError sqref="D3: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Kale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Kale—Average retail price per pound and per cup equivalent</dc:title>
  <dc:subject>Agricultural Economics</dc:subject>
  <dc:creator>Hayden Stewart; Jeffrey Hyman</dc:creator>
  <cp:keywords>fruit and vegetable prices, retail prices, costs to consume, costs per edible cup equivalent, kale</cp:keywords>
  <dc:description> </dc:description>
  <cp:lastModifiedBy>Stewart, Hayden - REE-ERS</cp:lastModifiedBy>
  <cp:revision/>
  <dcterms:created xsi:type="dcterms:W3CDTF">2015-03-11T13:24:26Z</dcterms:created>
  <dcterms:modified xsi:type="dcterms:W3CDTF">2025-08-26T18:42:05Z</dcterms:modified>
  <cp:category/>
  <cp:contentStatus/>
</cp:coreProperties>
</file>