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7BBEC7B7-ED68-4EB8-B0DD-ACFD56CBE48C}" xr6:coauthVersionLast="47" xr6:coauthVersionMax="47" xr10:uidLastSave="{00000000-0000-0000-0000-000000000000}"/>
  <bookViews>
    <workbookView xWindow="-108" yWindow="-108" windowWidth="23256" windowHeight="12456" xr2:uid="{00000000-000D-0000-FFFF-FFFF00000000}"/>
  </bookViews>
  <sheets>
    <sheet name="Corn"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E4" i="1"/>
  <c r="G4" i="1" s="1"/>
  <c r="D5" i="1"/>
  <c r="E5" i="1"/>
  <c r="G5" i="1" l="1"/>
  <c r="G3" i="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<sst xmlns="http://schemas.openxmlformats.org/spreadsheetml/2006/main" count="22" uniqueCount="18">
  <si>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</si>
  <si>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</si>
  <si>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</si>
  <si>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</si>
  <si>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</si>
  <si>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t>Contact: Hayden Stewart or Jeffrey Hyman.</t>
  </si>
  <si>
    <r>
      <t>Fresh</t>
    </r>
    <r>
      <rPr>
        <vertAlign val="superscript"/>
        <sz val="12"/>
        <rFont val="Calibri"/>
        <family val="2"/>
      </rPr>
      <t>1</t>
    </r>
  </si>
  <si>
    <r>
      <t>Canned</t>
    </r>
    <r>
      <rPr>
        <vertAlign val="superscript"/>
        <sz val="12"/>
        <rFont val="Calibri"/>
        <family val="2"/>
      </rPr>
      <t>2</t>
    </r>
  </si>
  <si>
    <r>
      <t>Frozen</t>
    </r>
    <r>
      <rPr>
        <vertAlign val="superscript"/>
        <sz val="12"/>
        <rFont val="Calibri"/>
        <family val="2"/>
      </rPr>
      <t>3</t>
    </r>
  </si>
  <si>
    <r>
      <t>Average retail price</t>
    </r>
    <r>
      <rPr>
        <vertAlign val="superscript"/>
        <sz val="12"/>
        <color theme="0"/>
        <rFont val="Calibri"/>
        <family val="2"/>
      </rPr>
      <t xml:space="preserve"> </t>
    </r>
  </si>
  <si>
    <t>Average retail price unit of measure</t>
  </si>
  <si>
    <t>Size of a cup equivalent</t>
  </si>
  <si>
    <t>Cup equivalent unit of measure</t>
  </si>
  <si>
    <t>Sweet corn—Average retail price per pound and per cup equivalent, 2023 (U.S. dollars)</t>
  </si>
  <si>
    <r>
      <rPr>
        <vertAlign val="superscript"/>
        <sz val="12"/>
        <rFont val="Calibri"/>
        <family val="2"/>
      </rPr>
      <t>2</t>
    </r>
    <r>
      <rPr>
        <sz val="12"/>
        <rFont val="Calibri"/>
        <family val="2"/>
      </rPr>
      <t>Excludes creamed corn. The liquid contents of the can are discarded prior to consumption. Based on USDA, ARS' Food Patterns Equivalents Database (FPED), USDA, Economic Research Service (ERS) assumes that 65 percent of the can's gross weight is solid and 35 percent is liquid medium. The FPED cup-equivalent weight for canned corn is the weight of the solids and not of the liquid medium in which the vegetable is packed. The preparation yield factor for canned corn in the above table does not account for any further preparation that occurs prior to consumption.</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</si>
  <si>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FPED 2017–18, and the FPED's accompanying Methodology and User Guide. </t>
    </r>
  </si>
  <si>
    <r>
      <rPr>
        <vertAlign val="superscript"/>
        <sz val="12"/>
        <rFont val="Calibri"/>
        <family val="2"/>
      </rPr>
      <t>3</t>
    </r>
    <r>
      <rPr>
        <sz val="12"/>
        <rFont val="Calibri"/>
        <family val="2"/>
      </rPr>
      <t xml:space="preserve">Includes only whole kernel corn; excludes frozen corn on the cob. USDA ARS' </t>
    </r>
    <r>
      <rPr>
        <i/>
        <sz val="12"/>
        <rFont val="Calibri"/>
        <family val="2"/>
      </rPr>
      <t>Food Yields Summarized by Different Stages of Preparation</t>
    </r>
    <r>
      <rPr>
        <sz val="12"/>
        <rFont val="Calibri"/>
        <family val="2"/>
      </rPr>
      <t xml:space="preserve"> reports a preparation yield of 96 percent for boiling or steaming frozen kernels.</t>
    </r>
  </si>
  <si>
    <r>
      <rPr>
        <vertAlign val="superscript"/>
        <sz val="12"/>
        <rFont val="Calibri"/>
        <family val="2"/>
      </rPr>
      <t>1</t>
    </r>
    <r>
      <rPr>
        <sz val="12"/>
        <rFont val="Calibri"/>
        <family val="2"/>
      </rPr>
      <t xml:space="preserve">Includes ears of sweet corn sold on the cob without husk. It is assumed that consumers cook the corn on the cob prior to consumption. USDA, Agricultural Research Service’s (ARS) </t>
    </r>
    <r>
      <rPr>
        <i/>
        <sz val="12"/>
        <rFont val="Calibri"/>
        <family val="2"/>
      </rPr>
      <t>Food Yields Summarized by Different Stages of Preparation</t>
    </r>
    <r>
      <rPr>
        <sz val="12"/>
        <rFont val="Calibri"/>
        <family val="2"/>
      </rPr>
      <t xml:space="preserve"> reports a preparation yield of 54 percent for cooking corn on the cob.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</si>
</sst>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sz val="8"/>
      <name val="Calibri"/>
      <family val="2"/>
      <scheme val="minor"/>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b/>
      <sz val="12"/>
      <color theme="1"/>
      <name val="Calibri"/>
      <family val="2"/>
    </font>
    <font>
      <vertAlign val="superscript"/>
      <sz val="12"/>
      <color theme="0"/>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4" fillId="0" borderId="0" xfId="0" applyFont="1" applyAlignment="1">
      <alignment vertical="center"/>
    </xf>
    <xf numFmtId="0" fontId="4" fillId="0" borderId="0" xfId="0" applyFont="1"/>
    <xf numFmtId="164" fontId="5"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8" fillId="0" borderId="0" xfId="0" applyFont="1" applyAlignment="1">
      <alignment vertical="center"/>
    </xf>
    <xf numFmtId="0" fontId="9" fillId="0" borderId="3" xfId="0" applyFont="1" applyBorder="1" applyAlignment="1">
      <alignment horizontal="center" vertical="center" wrapText="1"/>
    </xf>
    <xf numFmtId="0" fontId="9" fillId="0" borderId="4" xfId="0" applyFont="1" applyBorder="1" applyAlignment="1">
      <alignment vertical="center" wrapText="1"/>
    </xf>
    <xf numFmtId="0" fontId="9" fillId="0" borderId="5" xfId="0" applyFont="1" applyBorder="1" applyAlignment="1">
      <alignment horizontal="center" vertical="center" wrapText="1"/>
    </xf>
    <xf numFmtId="0" fontId="5" fillId="0" borderId="6" xfId="0" applyFont="1" applyBorder="1" applyAlignment="1">
      <alignment vertical="center"/>
    </xf>
    <xf numFmtId="164" fontId="5" fillId="0" borderId="7" xfId="0" applyNumberFormat="1" applyFont="1" applyBorder="1" applyAlignment="1">
      <alignment horizontal="center" vertical="center"/>
    </xf>
    <xf numFmtId="0" fontId="5" fillId="0" borderId="8" xfId="0" applyFont="1" applyBorder="1" applyAlignment="1">
      <alignment vertical="center"/>
    </xf>
    <xf numFmtId="164"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165" fontId="5" fillId="0" borderId="9" xfId="0" applyNumberFormat="1" applyFont="1" applyBorder="1" applyAlignment="1">
      <alignment horizontal="center" vertical="center"/>
    </xf>
    <xf numFmtId="0" fontId="5" fillId="0" borderId="9" xfId="0" applyFont="1" applyBorder="1" applyAlignment="1">
      <alignment horizontal="center" vertical="center"/>
    </xf>
    <xf numFmtId="164" fontId="5" fillId="0" borderId="10" xfId="0" applyNumberFormat="1" applyFont="1" applyBorder="1" applyAlignment="1">
      <alignment horizontal="center" vertical="center"/>
    </xf>
    <xf numFmtId="0" fontId="5" fillId="0" borderId="0" xfId="0" applyFont="1"/>
    <xf numFmtId="164" fontId="4" fillId="0" borderId="0" xfId="0" applyNumberFormat="1" applyFont="1" applyAlignment="1">
      <alignment horizont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theme="1"/>
        </bottom>
      </border>
    </dxf>
    <dxf>
      <border diagonalUp="0" diagonalDown="0">
        <left style="thin">
          <color theme="1"/>
        </left>
        <right style="thin">
          <color theme="1"/>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774561-6EEA-466D-9046-EEFBC1A3E6B1}" name="SweetCorn" displayName="SweetCorn" ref="A2:G5" totalsRowShown="0" headerRowDxfId="8" dataDxfId="7" headerRowBorderDxfId="5" tableBorderDxfId="6">
  <autoFilter ref="A2:G5" xr:uid="{8C774561-6EEA-466D-9046-EEFBC1A3E6B1}"/>
  <tableColumns count="7">
    <tableColumn id="1" xr3:uid="{C6ECC6F3-2FE9-4619-8D74-F9475E731D33}" name="Form" dataDxfId="4"/>
    <tableColumn id="2" xr3:uid="{EC0B3561-E6F5-42FA-935B-564ED9181139}" name="Average retail price "/>
    <tableColumn id="3" xr3:uid="{DEAF7819-6A4C-4865-8A4F-1AE64C8D551A}" name="Average retail price unit of measure" dataDxfId="3"/>
    <tableColumn id="4" xr3:uid="{44523DE5-73A4-489C-8BC2-4D43192FABFE}" name="Preparation yield factor"/>
    <tableColumn id="5" xr3:uid="{CEB5DEFB-21AA-4F03-91D4-AD6C6DC0F5A2}" name="Size of a cup equivalent" dataDxfId="2">
      <calculatedColumnFormula>165/453.59237</calculatedColumnFormula>
    </tableColumn>
    <tableColumn id="6" xr3:uid="{CAED8156-9FB0-4785-A573-B258F2CFBE14}" name="Cup equivalent unit of measure" dataDxfId="1"/>
    <tableColumn id="7" xr3:uid="{A113BB0C-D187-4204-9817-90E93101B9C8}"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0" style="1" bestFit="1" customWidth="1"/>
    <col min="2" max="2" width="23.6640625" style="1" customWidth="1"/>
    <col min="3" max="3" width="25.6640625" style="1" customWidth="1"/>
    <col min="4" max="4" width="17.77734375" style="1" customWidth="1"/>
    <col min="5" max="5" width="20" style="1" customWidth="1"/>
    <col min="6" max="6" width="23.44140625" style="1" customWidth="1"/>
    <col min="7" max="7" width="25.109375" style="1" customWidth="1"/>
    <col min="8" max="16384" width="9.109375" style="1"/>
  </cols>
  <sheetData>
    <row r="1" spans="1:7" s="3" customFormat="1" ht="19.8" x14ac:dyDescent="0.3">
      <c r="A1" s="8" t="s">
        <v>13</v>
      </c>
      <c r="B1" s="2"/>
      <c r="C1" s="2"/>
      <c r="D1" s="2"/>
      <c r="E1" s="2"/>
      <c r="F1" s="2"/>
      <c r="G1" s="2"/>
    </row>
    <row r="2" spans="1:7" s="3" customFormat="1" ht="31.2" x14ac:dyDescent="0.3">
      <c r="A2" s="10" t="s">
        <v>0</v>
      </c>
      <c r="B2" s="9" t="s">
        <v>9</v>
      </c>
      <c r="C2" s="9" t="s">
        <v>10</v>
      </c>
      <c r="D2" s="9" t="s">
        <v>2</v>
      </c>
      <c r="E2" s="9" t="s">
        <v>11</v>
      </c>
      <c r="F2" s="9" t="s">
        <v>12</v>
      </c>
      <c r="G2" s="11" t="s">
        <v>3</v>
      </c>
    </row>
    <row r="3" spans="1:7" s="3" customFormat="1" ht="17.399999999999999" x14ac:dyDescent="0.3">
      <c r="A3" s="12" t="s">
        <v>6</v>
      </c>
      <c r="B3" s="4">
        <v>2.1027636414000002</v>
      </c>
      <c r="C3" s="5" t="s">
        <v>1</v>
      </c>
      <c r="D3" s="5">
        <v>0.54</v>
      </c>
      <c r="E3" s="6">
        <f>165/453.59237</f>
        <v>0.36376273260504799</v>
      </c>
      <c r="F3" s="7" t="s">
        <v>4</v>
      </c>
      <c r="G3" s="13">
        <f>B3*E3/D3</f>
        <v>1.4164945337374171</v>
      </c>
    </row>
    <row r="4" spans="1:7" s="3" customFormat="1" ht="17.399999999999999" x14ac:dyDescent="0.3">
      <c r="A4" s="12" t="s">
        <v>7</v>
      </c>
      <c r="B4" s="21">
        <v>1.2187821033999999</v>
      </c>
      <c r="C4" s="5" t="s">
        <v>1</v>
      </c>
      <c r="D4" s="7">
        <v>0.65</v>
      </c>
      <c r="E4" s="6">
        <f>165/453.59237</f>
        <v>0.36376273260504799</v>
      </c>
      <c r="F4" s="7" t="s">
        <v>4</v>
      </c>
      <c r="G4" s="13">
        <f>B4*E4/D4</f>
        <v>0.68207308981986481</v>
      </c>
    </row>
    <row r="5" spans="1:7" s="3" customFormat="1" ht="17.399999999999999" x14ac:dyDescent="0.3">
      <c r="A5" s="14" t="s">
        <v>8</v>
      </c>
      <c r="B5" s="15">
        <v>1.825089044</v>
      </c>
      <c r="C5" s="16" t="s">
        <v>1</v>
      </c>
      <c r="D5" s="17">
        <f>273/(453.59237*10/16)</f>
        <v>0.96297916122354521</v>
      </c>
      <c r="E5" s="17">
        <f>165/453.59237</f>
        <v>0.36376273260504799</v>
      </c>
      <c r="F5" s="18" t="s">
        <v>4</v>
      </c>
      <c r="G5" s="19">
        <f>B5*E5/D5</f>
        <v>0.68942237239010995</v>
      </c>
    </row>
    <row r="6" spans="1:7" s="3" customFormat="1" ht="17.399999999999999" x14ac:dyDescent="0.3">
      <c r="A6" s="20" t="s">
        <v>17</v>
      </c>
      <c r="B6" s="20"/>
      <c r="C6" s="20"/>
      <c r="D6" s="20"/>
      <c r="E6" s="20"/>
      <c r="F6" s="20"/>
      <c r="G6" s="20"/>
    </row>
    <row r="7" spans="1:7" s="3" customFormat="1" ht="17.399999999999999" x14ac:dyDescent="0.3">
      <c r="A7" s="20" t="s">
        <v>14</v>
      </c>
      <c r="B7" s="20"/>
      <c r="C7" s="20"/>
      <c r="D7" s="20"/>
      <c r="E7" s="20"/>
      <c r="F7" s="20"/>
      <c r="G7" s="20"/>
    </row>
    <row r="8" spans="1:7" s="3" customFormat="1" ht="17.399999999999999" x14ac:dyDescent="0.3">
      <c r="A8" s="20" t="s">
        <v>16</v>
      </c>
      <c r="B8" s="20"/>
      <c r="C8" s="20"/>
      <c r="D8" s="20"/>
      <c r="E8" s="20"/>
      <c r="F8" s="20"/>
      <c r="G8" s="20"/>
    </row>
    <row r="9" spans="1:7" x14ac:dyDescent="0.3">
      <c r="A9" s="1" t="s">
        <v>15</v>
      </c>
      <c r="B9"/>
      <c r="D9"/>
    </row>
    <row r="10" spans="1:7" s="3" customFormat="1" x14ac:dyDescent="0.3">
      <c r="A10" s="3" t="s">
        <v>5</v>
      </c>
    </row>
  </sheetData>
  <phoneticPr fontId="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Sweet corn—Average retail price per pound and per cup equivalent</dc:title>
  <dc:subject>Agricultural Economics</dc:subject>
  <dc:creator>Hayden Stewart; Jeffrey Hyman</dc:creator>
  <cp:keywords>fruit and vegetable prices, retail prices, costs to consume, costs per edible cup equivalent, sweet corn</cp:keywords>
  <dc:description> </dc:description>
  <cp:lastModifiedBy>Stewart, Hayden - REE-ERS</cp:lastModifiedBy>
  <cp:revision/>
  <dcterms:created xsi:type="dcterms:W3CDTF">2015-03-11T13:15:19Z</dcterms:created>
  <dcterms:modified xsi:type="dcterms:W3CDTF">2025-09-03T16:02:47Z</dcterms:modified>
  <cp:category/>
  <cp:contentStatus/>
</cp:coreProperties>
</file>