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51ED90CB-8411-40E6-9665-0BB37BFF92AA}" xr6:coauthVersionLast="47" xr6:coauthVersionMax="47" xr10:uidLastSave="{00000000-0000-0000-0000-000000000000}"/>
  <bookViews>
    <workbookView xWindow="-108" yWindow="-108" windowWidth="23256" windowHeight="12456" xr2:uid="{00000000-000D-0000-FFFF-FFFF00000000}"/>
  </bookViews>
  <sheets>
    <sheet name="Collard green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 r="E4" i="1"/>
  <c r="G4" i="1" s="1"/>
  <c r="D5" i="1"/>
  <c r="E5" i="1"/>
  <c r="G5" i="1" l="1"/>
</calcChain>
</file>

<file path=xl/sharedStrings.xml><?xml version="1.0" encoding="utf-8"?>
<sst xmlns="http://schemas.openxmlformats.org/spreadsheetml/2006/main" count="22" uniqueCount="18">
  <si>
    <t>Form</t>
  </si>
  <si>
    <t xml:space="preserve"> per pound</t>
  </si>
  <si>
    <t>Preparation yield factor</t>
  </si>
  <si>
    <t>Average price per cup equivalent</t>
  </si>
  <si>
    <t>Pounds</t>
  </si>
  <si>
    <t>Contact: Hayden Stewart or Jeffrey Hyman.</t>
  </si>
  <si>
    <r>
      <t>Fresh</t>
    </r>
    <r>
      <rPr>
        <vertAlign val="superscript"/>
        <sz val="12"/>
        <rFont val="Calibri"/>
        <family val="2"/>
      </rPr>
      <t>1</t>
    </r>
  </si>
  <si>
    <r>
      <t>Canned</t>
    </r>
    <r>
      <rPr>
        <vertAlign val="superscript"/>
        <sz val="12"/>
        <rFont val="Calibri"/>
        <family val="2"/>
      </rPr>
      <t>2</t>
    </r>
  </si>
  <si>
    <r>
      <t>Frozen</t>
    </r>
    <r>
      <rPr>
        <vertAlign val="superscript"/>
        <sz val="12"/>
        <rFont val="Calibri"/>
        <family val="2"/>
      </rPr>
      <t>3</t>
    </r>
  </si>
  <si>
    <r>
      <t>Average retail price</t>
    </r>
    <r>
      <rPr>
        <vertAlign val="superscript"/>
        <sz val="12"/>
        <color theme="0"/>
        <rFont val="Calibri"/>
        <family val="2"/>
      </rPr>
      <t xml:space="preserve"> </t>
    </r>
  </si>
  <si>
    <t>Average retail price unit of measure</t>
  </si>
  <si>
    <t>Size of a cup equivalent</t>
  </si>
  <si>
    <t>Cup equivalent unit of measure</t>
  </si>
  <si>
    <t>Collard greens—Average retail price per pound and per cup equivalent, 2023 (U.S. dollars)</t>
  </si>
  <si>
    <r>
      <rPr>
        <vertAlign val="superscript"/>
        <sz val="12"/>
        <rFont val="Calibri"/>
        <family val="2"/>
      </rPr>
      <t>1</t>
    </r>
    <r>
      <rPr>
        <sz val="12"/>
        <rFont val="Calibri"/>
        <family val="2"/>
      </rPr>
      <t xml:space="preserve">Includes fresh collard greens purchased without refuse. It is assumed that fresh collard greens are cooked prior to consumption. USDA, Agricultural Research Service’s (ARS) </t>
    </r>
    <r>
      <rPr>
        <i/>
        <sz val="12"/>
        <rFont val="Calibri"/>
        <family val="2"/>
      </rPr>
      <t xml:space="preserve">Food Yields Summarized by Different Stages of Preparation reports </t>
    </r>
    <r>
      <rPr>
        <sz val="12"/>
        <rFont val="Calibri"/>
        <family val="2"/>
      </rPr>
      <t>a 116-percent preparation yield from boiling or steaming trimmed collard greens, a 16-percent gain.</t>
    </r>
  </si>
  <si>
    <r>
      <rPr>
        <vertAlign val="superscript"/>
        <sz val="12"/>
        <rFont val="Calibri"/>
        <family val="2"/>
      </rPr>
      <t>2</t>
    </r>
    <r>
      <rPr>
        <sz val="12"/>
        <rFont val="Calibri"/>
        <family val="2"/>
      </rPr>
      <t>The liquid contents of the can are discarded prior to consumption. Based on USDA, ARS’ Food Patterns Equivalents Database (FPED), USDA, Economic Research Service (ERS) assumes that 65 percent of the can's gross weight is solid and 35 percent is liquid medium. The FPED cup-equivalent weight for canned collard greens is the weight of the solids and not of the liquid medium in which the vegetable is packed. The preparation yield factor for canned collard greens in the above table does not account for any further preparation that occurs prior to consumption.</t>
    </r>
  </si>
  <si>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FNDDS 2015–16, FPED 2017–18, and the FPED's accompanying Methodology and User Guide. </t>
    </r>
  </si>
  <si>
    <r>
      <rPr>
        <vertAlign val="superscript"/>
        <sz val="12"/>
        <rFont val="Calibri"/>
        <family val="2"/>
      </rPr>
      <t>3</t>
    </r>
    <r>
      <rPr>
        <sz val="12"/>
        <rFont val="Calibri"/>
        <family val="2"/>
      </rPr>
      <t>It is assumed that frozen collard greens are cooked prior to consumption. The USDA, ARS’ Food and Nutrient Database for Dietary Studies (FNDDS) reports that cooking a 10-ounce package of frozen collards yields 250 grams of cooked vegetable, implying a preparation yield of about 88.2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</si>
</sst>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2" x14ac:knownFonts="1">
    <font>
      <sz val="11"/>
      <color theme="1"/>
      <name val="Calibri"/>
      <family val="2"/>
      <scheme val="minor"/>
    </font>
    <font>
      <sz val="10"/>
      <name val="Arial"/>
      <family val="2"/>
    </font>
    <font>
      <sz val="12"/>
      <color theme="1"/>
      <name val="Calibri"/>
      <family val="2"/>
      <scheme val="minor"/>
    </font>
    <font>
      <sz val="8"/>
      <name val="Calibri"/>
      <family val="2"/>
      <scheme val="minor"/>
    </font>
    <font>
      <sz val="12"/>
      <color theme="1"/>
      <name val="Calibri"/>
      <family val="2"/>
    </font>
    <font>
      <sz val="12"/>
      <name val="Calibri"/>
      <family val="2"/>
    </font>
    <font>
      <vertAlign val="superscript"/>
      <sz val="12"/>
      <name val="Calibri"/>
      <family val="2"/>
    </font>
    <font>
      <i/>
      <sz val="12"/>
      <name val="Calibri"/>
      <family val="2"/>
    </font>
    <font>
      <b/>
      <sz val="15"/>
      <name val="Calibri"/>
      <family val="2"/>
    </font>
    <font>
      <b/>
      <sz val="12"/>
      <color theme="1"/>
      <name val="Calibri"/>
      <family val="2"/>
    </font>
    <font>
      <vertAlign val="superscript"/>
      <sz val="12"/>
      <color theme="0"/>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bottom style="thin">
        <color theme="1"/>
      </bottom>
      <diagonal/>
    </border>
    <border>
      <left/>
      <right/>
      <top style="thin">
        <color indexed="64"/>
      </top>
      <bottom/>
      <diagonal/>
    </border>
    <border>
      <left/>
      <right style="thin">
        <color theme="1"/>
      </right>
      <top/>
      <bottom style="thin">
        <color theme="1"/>
      </bottom>
      <diagonal/>
    </border>
    <border>
      <left style="thin">
        <color theme="1"/>
      </left>
      <right/>
      <top/>
      <bottom style="thin">
        <color theme="1"/>
      </bottom>
      <diagonal/>
    </border>
    <border>
      <left style="thin">
        <color indexed="64"/>
      </left>
      <right style="thin">
        <color indexed="64"/>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2" fillId="0" borderId="0" xfId="0" applyFont="1"/>
    <xf numFmtId="0" fontId="4" fillId="0" borderId="0" xfId="0" applyFont="1" applyAlignment="1">
      <alignment vertical="center"/>
    </xf>
    <xf numFmtId="0" fontId="4" fillId="0" borderId="0" xfId="0" applyFont="1"/>
    <xf numFmtId="2" fontId="5" fillId="0" borderId="2" xfId="0" applyNumberFormat="1" applyFont="1" applyBorder="1" applyAlignment="1">
      <alignment horizontal="center" vertical="center"/>
    </xf>
    <xf numFmtId="0" fontId="5" fillId="0" borderId="3" xfId="0" applyFont="1" applyBorder="1" applyAlignment="1">
      <alignment horizontal="center" vertical="center"/>
    </xf>
    <xf numFmtId="165"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8" fillId="0" borderId="0" xfId="0" applyFont="1" applyAlignment="1">
      <alignment vertical="center"/>
    </xf>
    <xf numFmtId="0" fontId="9" fillId="0" borderId="4" xfId="0" applyFont="1" applyBorder="1" applyAlignment="1">
      <alignment horizontal="center" vertical="center" wrapText="1"/>
    </xf>
    <xf numFmtId="2" fontId="5" fillId="0" borderId="0" xfId="0" applyNumberFormat="1" applyFont="1"/>
    <xf numFmtId="0" fontId="5" fillId="0" borderId="0" xfId="0" applyFont="1"/>
    <xf numFmtId="0" fontId="9" fillId="0" borderId="6" xfId="0" applyFont="1" applyBorder="1" applyAlignment="1">
      <alignment vertical="center" wrapText="1"/>
    </xf>
    <xf numFmtId="0" fontId="9" fillId="0" borderId="7" xfId="0" applyFont="1" applyBorder="1" applyAlignment="1">
      <alignment horizontal="center" vertical="center" wrapText="1"/>
    </xf>
    <xf numFmtId="0" fontId="5" fillId="0" borderId="3" xfId="0" applyFont="1" applyBorder="1"/>
    <xf numFmtId="164" fontId="4" fillId="0" borderId="0" xfId="0" applyNumberFormat="1" applyFont="1" applyAlignment="1">
      <alignment horizontal="center"/>
    </xf>
    <xf numFmtId="164" fontId="5" fillId="0" borderId="3" xfId="0" applyNumberFormat="1" applyFont="1" applyBorder="1" applyAlignment="1">
      <alignment horizontal="center" vertical="center"/>
    </xf>
    <xf numFmtId="0" fontId="5" fillId="0" borderId="5" xfId="0" applyFont="1" applyBorder="1"/>
    <xf numFmtId="2" fontId="5" fillId="0" borderId="8" xfId="0" applyNumberFormat="1" applyFont="1" applyBorder="1" applyAlignment="1">
      <alignment horizontal="center" vertical="center"/>
    </xf>
    <xf numFmtId="165" fontId="5" fillId="0" borderId="5" xfId="0" applyNumberFormat="1" applyFont="1" applyBorder="1" applyAlignment="1">
      <alignment horizontal="center" vertical="center"/>
    </xf>
    <xf numFmtId="165" fontId="5" fillId="0" borderId="8" xfId="0" applyNumberFormat="1" applyFont="1" applyBorder="1" applyAlignment="1">
      <alignment horizontal="center" vertical="center"/>
    </xf>
    <xf numFmtId="0" fontId="5" fillId="0" borderId="8" xfId="0" applyFont="1" applyBorder="1" applyAlignment="1">
      <alignment horizontal="center" vertical="center"/>
    </xf>
    <xf numFmtId="164" fontId="5" fillId="0" borderId="5" xfId="0" applyNumberFormat="1" applyFont="1" applyBorder="1" applyAlignment="1">
      <alignment horizontal="center" vertical="center"/>
    </xf>
    <xf numFmtId="0" fontId="9" fillId="0" borderId="4" xfId="0" applyFont="1" applyBorder="1" applyAlignment="1">
      <alignment horizontal="center" vertic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9">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border diagonalUp="0" diagonalDown="0">
        <left/>
        <right/>
        <top style="thin">
          <color indexed="64"/>
        </top>
        <bottom style="thin">
          <color indexed="64"/>
        </bottom>
      </border>
    </dxf>
    <dxf>
      <border diagonalUp="0" diagonalDown="0">
        <left style="thin">
          <color theme="1"/>
        </left>
        <right style="thin">
          <color theme="1"/>
        </right>
        <top style="thin">
          <color indexed="64"/>
        </top>
        <bottom style="thin">
          <color indexed="64"/>
        </bottom>
      </border>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DD30D7-0C77-4295-B756-5B619A11B7FF}" name="CollardGreens" displayName="CollardGreens" ref="A2:G5" totalsRowShown="0" headerRowDxfId="8" headerRowBorderDxfId="7" tableBorderDxfId="6">
  <autoFilter ref="A2:G5" xr:uid="{84DD30D7-0C77-4295-B756-5B619A11B7FF}"/>
  <tableColumns count="7">
    <tableColumn id="1" xr3:uid="{9A0D8D74-7B61-45DE-B24C-86129C381A39}" name="Form" dataDxfId="5"/>
    <tableColumn id="2" xr3:uid="{B6A20D66-69E8-471B-952A-22BF192DC5AA}" name="Average retail price " dataDxfId="4"/>
    <tableColumn id="3" xr3:uid="{FDC69944-1A77-4286-A26B-80F19DF3C4C0}" name="Average retail price unit of measure" dataDxfId="3"/>
    <tableColumn id="4" xr3:uid="{828117B7-F259-4E33-AE08-F24AD4C12AFA}" name="Preparation yield factor"/>
    <tableColumn id="5" xr3:uid="{CC2E2D92-F89C-4E72-842E-D411ECAA0BDB}" name="Size of a cup equivalent" dataDxfId="2">
      <calculatedColumnFormula>165/453.59237</calculatedColumnFormula>
    </tableColumn>
    <tableColumn id="6" xr3:uid="{3F78BFAA-AA15-4893-81CD-87CB391AD96B}" name="Cup equivalent unit of measure" dataDxfId="1"/>
    <tableColumn id="7" xr3:uid="{CBFD1B37-B635-4C09-B901-E99333C1A276}"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15.88671875" style="1" customWidth="1"/>
    <col min="2" max="2" width="24.88671875" style="1" customWidth="1"/>
    <col min="3" max="3" width="26.5546875" style="1" customWidth="1"/>
    <col min="4" max="4" width="22.33203125" style="1" customWidth="1"/>
    <col min="5" max="5" width="21.109375" style="1" customWidth="1"/>
    <col min="6" max="6" width="22.6640625" style="1" customWidth="1"/>
    <col min="7" max="7" width="27.5546875" style="1" customWidth="1"/>
    <col min="8" max="16384" width="9.109375" style="1"/>
  </cols>
  <sheetData>
    <row r="1" spans="1:7" s="3" customFormat="1" ht="19.8" x14ac:dyDescent="0.3">
      <c r="A1" s="8" t="s">
        <v>13</v>
      </c>
      <c r="B1" s="2"/>
      <c r="C1" s="2"/>
      <c r="D1" s="2"/>
      <c r="E1" s="2"/>
      <c r="F1" s="2"/>
      <c r="G1" s="2"/>
    </row>
    <row r="2" spans="1:7" s="3" customFormat="1" ht="31.2" x14ac:dyDescent="0.3">
      <c r="A2" s="12" t="s">
        <v>0</v>
      </c>
      <c r="B2" s="23" t="s">
        <v>9</v>
      </c>
      <c r="C2" s="9" t="s">
        <v>10</v>
      </c>
      <c r="D2" s="9" t="s">
        <v>2</v>
      </c>
      <c r="E2" s="9" t="s">
        <v>11</v>
      </c>
      <c r="F2" s="9" t="s">
        <v>12</v>
      </c>
      <c r="G2" s="13" t="s">
        <v>3</v>
      </c>
    </row>
    <row r="3" spans="1:7" s="3" customFormat="1" ht="17.399999999999999" x14ac:dyDescent="0.3">
      <c r="A3" s="14" t="s">
        <v>6</v>
      </c>
      <c r="B3" s="15">
        <v>2.4833386283907899</v>
      </c>
      <c r="C3" s="4" t="s">
        <v>1</v>
      </c>
      <c r="D3" s="5">
        <v>1.1599999999999999</v>
      </c>
      <c r="E3" s="6">
        <f>130/453.59237</f>
        <v>0.28660094084034082</v>
      </c>
      <c r="F3" s="7" t="s">
        <v>4</v>
      </c>
      <c r="G3" s="16">
        <f>B3*E3/D3</f>
        <v>0.61355792010513965</v>
      </c>
    </row>
    <row r="4" spans="1:7" s="3" customFormat="1" ht="17.399999999999999" x14ac:dyDescent="0.3">
      <c r="A4" s="14" t="s">
        <v>7</v>
      </c>
      <c r="B4" s="15">
        <v>1.4162705906999999</v>
      </c>
      <c r="C4" s="4" t="s">
        <v>1</v>
      </c>
      <c r="D4" s="5">
        <v>0.65</v>
      </c>
      <c r="E4" s="6">
        <f>165/453.59237</f>
        <v>0.36376273260504799</v>
      </c>
      <c r="F4" s="7" t="s">
        <v>4</v>
      </c>
      <c r="G4" s="16">
        <f>B4*E4/D4</f>
        <v>0.79259455412491908</v>
      </c>
    </row>
    <row r="5" spans="1:7" s="3" customFormat="1" ht="17.399999999999999" x14ac:dyDescent="0.3">
      <c r="A5" s="17" t="s">
        <v>8</v>
      </c>
      <c r="B5" s="15">
        <v>2.7239663931</v>
      </c>
      <c r="C5" s="18" t="s">
        <v>1</v>
      </c>
      <c r="D5" s="19">
        <f>250/(453.59237*10/16)</f>
        <v>0.88184904873951031</v>
      </c>
      <c r="E5" s="20">
        <f>165/453.59237</f>
        <v>0.36376273260504799</v>
      </c>
      <c r="F5" s="21" t="s">
        <v>4</v>
      </c>
      <c r="G5" s="22">
        <f>B5*E5/D5</f>
        <v>1.12363613715375</v>
      </c>
    </row>
    <row r="6" spans="1:7" s="3" customFormat="1" ht="17.399999999999999" x14ac:dyDescent="0.3">
      <c r="A6" s="10" t="s">
        <v>14</v>
      </c>
      <c r="B6" s="10"/>
      <c r="C6" s="10"/>
      <c r="D6" s="10"/>
      <c r="E6" s="10"/>
      <c r="F6" s="10"/>
      <c r="G6" s="10"/>
    </row>
    <row r="7" spans="1:7" s="3" customFormat="1" ht="17.399999999999999" x14ac:dyDescent="0.3">
      <c r="A7" s="11" t="s">
        <v>15</v>
      </c>
      <c r="B7" s="11"/>
      <c r="C7" s="11"/>
      <c r="D7" s="11"/>
      <c r="E7" s="11"/>
      <c r="F7" s="11"/>
      <c r="G7" s="11"/>
    </row>
    <row r="8" spans="1:7" s="3" customFormat="1" ht="17.399999999999999" x14ac:dyDescent="0.3">
      <c r="A8" s="11" t="s">
        <v>17</v>
      </c>
      <c r="B8" s="11"/>
      <c r="C8" s="11"/>
      <c r="D8" s="11"/>
      <c r="E8" s="11"/>
      <c r="F8" s="11"/>
      <c r="G8" s="11"/>
    </row>
    <row r="9" spans="1:7" x14ac:dyDescent="0.3">
      <c r="A9" s="1" t="s">
        <v>16</v>
      </c>
      <c r="B9"/>
      <c r="D9"/>
    </row>
    <row r="10" spans="1:7" s="3" customFormat="1" x14ac:dyDescent="0.3">
      <c r="A10" s="3" t="s">
        <v>5</v>
      </c>
    </row>
  </sheetData>
  <phoneticPr fontId="3" type="noConversion"/>
  <pageMargins left="0.7" right="0.7" top="0.75" bottom="0.75" header="0.3" footer="0.3"/>
  <pageSetup orientation="portrait" r:id="rId1"/>
  <ignoredErrors>
    <ignoredError sqref="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Collard greens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Collard greens—Average retail price per pound and per cup equivalent</dc:title>
  <dc:subject>Agricultural Economics</dc:subject>
  <dc:creator>Hayden Stewart; Jeffrey Hyman</dc:creator>
  <cp:keywords>fruit and vegetable prices, retail prices, costs to consume, costs per edible cup equivalent, collard greens</cp:keywords>
  <dc:description> </dc:description>
  <cp:lastModifiedBy>Stewart, Hayden - REE-ERS</cp:lastModifiedBy>
  <cp:revision/>
  <dcterms:created xsi:type="dcterms:W3CDTF">2015-03-11T13:11:50Z</dcterms:created>
  <dcterms:modified xsi:type="dcterms:W3CDTF">2025-09-18T18:44:28Z</dcterms:modified>
  <cp:category/>
  <cp:contentStatus/>
</cp:coreProperties>
</file>