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A26A756D-6E73-48D1-ABBF-FF8F47CDC2CE}" xr6:coauthVersionLast="47" xr6:coauthVersionMax="47" xr10:uidLastSave="{00000000-0000-0000-0000-000000000000}"/>
  <bookViews>
    <workbookView xWindow="-108" yWindow="-108" windowWidth="23256" windowHeight="12456" xr2:uid="{00000000-000D-0000-FFFF-FFFF00000000}"/>
  </bookViews>
  <sheets>
    <sheet name="Clementin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l="1"/>
</calcChain>
</file>

<file path=xl/sharedStrings.xml><?xml version="1.0" encoding="utf-8"?>
<sst xmlns="http://schemas.openxmlformats.org/spreadsheetml/2006/main" count="14" uniqueCount="14">
  <si>
    <t>Form</t>
  </si>
  <si>
    <t>Preparation yield factor</t>
  </si>
  <si>
    <t>Average price per cup equivalent</t>
  </si>
  <si>
    <t xml:space="preserve"> per pound</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</si>
  <si>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</si>
  <si>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</si>
  <si>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</si>
  <si>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</si>
  <si>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</si>
  <si>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</si>
  <si>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</si>
  <si>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t>Clementines—Average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</si>
  <si>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</si>
  <si>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 xml:space="preserve">Includes only clementines. USDA, Agricultural Research Service’s (ARS) National Nutrient Database for Standard Reference (SR) reports that inedible parts account for 23 percent of the retail weight, implying a preparation yield of 77 percent when the fruit is eaten raw.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</si>
</sst>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4" fillId="0" borderId="0" xfId="0" applyFont="1"/>
    <xf numFmtId="0" fontId="5" fillId="0" borderId="2" xfId="0" applyFont="1" applyBorder="1" applyAlignment="1">
      <alignment vertical="center"/>
    </xf>
    <xf numFmtId="0" fontId="5" fillId="0" borderId="2" xfId="0" applyFont="1" applyBorder="1" applyAlignment="1">
      <alignment horizontal="center" vertical="center" wrapText="1"/>
    </xf>
    <xf numFmtId="164" fontId="4" fillId="0" borderId="0" xfId="0" applyNumberFormat="1" applyFont="1" applyAlignment="1">
      <alignment horizontal="center"/>
    </xf>
    <xf numFmtId="2" fontId="6" fillId="0" borderId="3" xfId="1" applyNumberFormat="1" applyFont="1" applyBorder="1" applyAlignment="1">
      <alignment horizontal="center" vertical="center"/>
    </xf>
    <xf numFmtId="0" fontId="6" fillId="0" borderId="3" xfId="0" applyFont="1" applyBorder="1" applyAlignment="1">
      <alignment horizontal="center" vertical="center"/>
    </xf>
    <xf numFmtId="165" fontId="6" fillId="0" borderId="3" xfId="1" applyNumberFormat="1" applyFont="1" applyBorder="1" applyAlignment="1">
      <alignment horizontal="center" vertical="center"/>
    </xf>
    <xf numFmtId="0" fontId="6" fillId="0" borderId="3" xfId="1" applyFont="1" applyBorder="1" applyAlignment="1">
      <alignment horizontal="center" vertical="center"/>
    </xf>
    <xf numFmtId="0" fontId="4" fillId="0" borderId="0" xfId="0" applyFont="1" applyAlignment="1">
      <alignment vertical="center"/>
    </xf>
    <xf numFmtId="0" fontId="6" fillId="0" borderId="4" xfId="1" applyFont="1" applyBorder="1" applyAlignment="1">
      <alignment vertical="center"/>
    </xf>
    <xf numFmtId="164" fontId="6" fillId="0" borderId="5" xfId="1" applyNumberFormat="1" applyFont="1" applyBorder="1" applyAlignment="1">
      <alignment horizontal="center" vertical="center"/>
    </xf>
    <xf numFmtId="0" fontId="8" fillId="0" borderId="0" xfId="1" applyFont="1" applyAlignment="1">
      <alignment vertical="center"/>
    </xf>
    <xf numFmtId="0" fontId="6" fillId="0" borderId="0" xfId="0" applyFont="1"/>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0">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indexed="64"/>
        </right>
        <top style="thin">
          <color indexed="64"/>
        </top>
        <bottom style="double">
          <color indexed="64"/>
        </bottom>
      </border>
    </dxf>
    <dxf>
      <border diagonalUp="0" diagonalDown="0">
        <left/>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79CD15-03CE-4854-BF6A-17FC74AAB554}" name="Clementines" displayName="Clementines" ref="A2:G3" totalsRowShown="0" headerRowDxfId="9" dataDxfId="8" tableBorderDxfId="7">
  <autoFilter ref="A2:G3" xr:uid="{0279CD15-03CE-4854-BF6A-17FC74AAB554}"/>
  <tableColumns count="7">
    <tableColumn id="1" xr3:uid="{93264555-1D43-4B33-AAAD-92E671EC21C9}" name="Form" dataDxfId="6" dataCellStyle="Normal 4"/>
    <tableColumn id="2" xr3:uid="{D429995A-E05A-47A4-AA41-789502367B4E}" name="Average retail price " dataDxfId="5"/>
    <tableColumn id="3" xr3:uid="{BD905802-5346-4F56-93DB-51B4519EF913}" name="Average retail price unit of measure" dataDxfId="4" dataCellStyle="Normal 4"/>
    <tableColumn id="4" xr3:uid="{70F9178A-595B-49A8-B3E3-94EBC7F4DA51}" name="Preparation yield factor" dataDxfId="3">
      <calculatedColumnFormula>1-0.23</calculatedColumnFormula>
    </tableColumn>
    <tableColumn id="5" xr3:uid="{3213A095-F3BA-4744-944B-A2CB5294E8C2}" name="Size of a cup equivalent" dataDxfId="2" dataCellStyle="Normal 4">
      <calculatedColumnFormula>210/453.59237</calculatedColumnFormula>
    </tableColumn>
    <tableColumn id="6" xr3:uid="{FEE448C9-111C-4908-8CA2-355A68A77868}" name="Cup equivalent unit of measure" dataDxfId="1" dataCellStyle="Normal 4"/>
    <tableColumn id="7" xr3:uid="{FC5A0F92-67EF-4A7E-97CA-25B725E8BF2C}"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7.88671875" style="1" bestFit="1" customWidth="1"/>
    <col min="2" max="2" width="24.77734375" style="1" customWidth="1"/>
    <col min="3" max="3" width="31.77734375" style="1" customWidth="1"/>
    <col min="4" max="4" width="21.5546875" style="1" customWidth="1"/>
    <col min="5" max="5" width="20" style="1" customWidth="1"/>
    <col min="6" max="6" width="25" style="1" customWidth="1"/>
    <col min="7" max="7" width="25.44140625" style="1" customWidth="1"/>
    <col min="8" max="16384" width="9.109375" style="1"/>
  </cols>
  <sheetData>
    <row r="1" spans="1:7" s="2" customFormat="1" ht="19.8" x14ac:dyDescent="0.3">
      <c r="A1" s="13" t="s">
        <v>11</v>
      </c>
      <c r="B1" s="10"/>
      <c r="C1" s="10"/>
      <c r="D1" s="10"/>
      <c r="E1" s="10"/>
      <c r="F1" s="10"/>
      <c r="G1" s="10"/>
    </row>
    <row r="2" spans="1:7" s="2" customFormat="1" ht="31.2" x14ac:dyDescent="0.3">
      <c r="A2" s="3" t="s">
        <v>0</v>
      </c>
      <c r="B2" s="4" t="s">
        <v>6</v>
      </c>
      <c r="C2" s="4" t="s">
        <v>7</v>
      </c>
      <c r="D2" s="4" t="s">
        <v>1</v>
      </c>
      <c r="E2" s="4" t="s">
        <v>8</v>
      </c>
      <c r="F2" s="4" t="s">
        <v>9</v>
      </c>
      <c r="G2" s="4" t="s">
        <v>2</v>
      </c>
    </row>
    <row r="3" spans="1:7" s="2" customFormat="1" ht="17.399999999999999" x14ac:dyDescent="0.3">
      <c r="A3" s="11" t="s">
        <v>10</v>
      </c>
      <c r="B3" s="5">
        <v>1.5855732395562601</v>
      </c>
      <c r="C3" s="6" t="s">
        <v>3</v>
      </c>
      <c r="D3" s="7">
        <f>1-0.23</f>
        <v>0.77</v>
      </c>
      <c r="E3" s="8">
        <f>210/453.59237</f>
        <v>0.46297075058824289</v>
      </c>
      <c r="F3" s="9" t="s">
        <v>4</v>
      </c>
      <c r="G3" s="12">
        <f>B3*E3/D3</f>
        <v>0.95334289977921249</v>
      </c>
    </row>
    <row r="4" spans="1:7" s="2" customFormat="1" ht="17.399999999999999" x14ac:dyDescent="0.3">
      <c r="A4" s="14" t="s">
        <v>13</v>
      </c>
    </row>
    <row r="5" spans="1:7" x14ac:dyDescent="0.3">
      <c r="A5" s="1" t="s">
        <v>12</v>
      </c>
      <c r="B5"/>
      <c r="D5"/>
    </row>
    <row r="6" spans="1:7" s="2" customFormat="1" x14ac:dyDescent="0.3">
      <c r="A6" s="2"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Clementines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Clementines—Average retail price per pound and per cup equivalent</dc:title>
  <dc:subject>Agricultural Economics</dc:subject>
  <dc:creator>Hayden Stewart; Jeffrey Hyman</dc:creator>
  <cp:keywords>fruit and vegetable prices, retail prices, costs to consume, costs per edible cup equivalent, clementines</cp:keywords>
  <dc:description/>
  <cp:lastModifiedBy>Stewart, Hayden - REE-ERS</cp:lastModifiedBy>
  <cp:revision/>
  <dcterms:created xsi:type="dcterms:W3CDTF">2015-03-11T18:29:32Z</dcterms:created>
  <dcterms:modified xsi:type="dcterms:W3CDTF">2025-09-18T14:30:20Z</dcterms:modified>
  <cp:category/>
  <cp:contentStatus/>
</cp:coreProperties>
</file>