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5097B254-3C2C-4CBE-81A4-C9165A9170A0}" xr6:coauthVersionLast="47" xr6:coauthVersionMax="47" xr10:uidLastSave="{00000000-0000-0000-0000-000000000000}"/>
  <bookViews>
    <workbookView xWindow="-108" yWindow="-108" windowWidth="23256" windowHeight="12456" xr2:uid="{00000000-000D-0000-FFFF-FFFF00000000}"/>
  </bookViews>
  <sheets>
    <sheet name="Celery"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G3" i="1" s="1"/>
  <c r="E4" i="1"/>
  <c r="G4" i="1" s="1"/>
</calcChain>
</file>

<file path=xl/sharedStrings.xml><?xml version="1.0" encoding="utf-8"?>
<sst xmlns="http://schemas.openxmlformats.org/spreadsheetml/2006/main" count="17" uniqueCount="15">
  <si>
    <t>Form</t>
  </si>
  <si>
    <t xml:space="preserve"> per pound</t>
  </si>
  <si>
    <t>Preparation yield factor</t>
  </si>
  <si>
    <t>Average price per cup equivalent</t>
  </si>
  <si>
    <t>Pounds</t>
  </si>
  <si>
    <t>Contact: Hayden Stewart or Jeffrey Hyman.</t>
  </si>
  <si>
    <r>
      <t>Fresh, trimmed bunches</t>
    </r>
    <r>
      <rPr>
        <vertAlign val="superscript"/>
        <sz val="12"/>
        <rFont val="Calibri"/>
        <family val="2"/>
      </rPr>
      <t>1</t>
    </r>
  </si>
  <si>
    <r>
      <t>Fresh, sticks</t>
    </r>
    <r>
      <rPr>
        <vertAlign val="superscript"/>
        <sz val="12"/>
        <rFont val="Calibri"/>
        <family val="2"/>
      </rPr>
      <t>1</t>
    </r>
  </si>
  <si>
    <r>
      <t>Average retail price</t>
    </r>
    <r>
      <rPr>
        <vertAlign val="superscript"/>
        <sz val="12"/>
        <color theme="0"/>
        <rFont val="Calibri"/>
        <family val="2"/>
      </rPr>
      <t xml:space="preserve"> </t>
    </r>
  </si>
  <si>
    <t>Average retail price unit of measure</t>
  </si>
  <si>
    <t>Size of a cup equivalent</t>
  </si>
  <si>
    <t>Cup equivalent unit of measure</t>
  </si>
  <si>
    <t>Celery—Average retail price per pound and per cup equivalent, 2023 (U.S. dollars)</t>
  </si>
  <si>
    <r>
      <rPr>
        <vertAlign val="superscript"/>
        <sz val="12"/>
        <rFont val="Calibri"/>
        <family val="2"/>
      </rPr>
      <t>1</t>
    </r>
    <r>
      <rPr>
        <sz val="12"/>
        <rFont val="Calibri"/>
        <family val="2"/>
      </rPr>
      <t xml:space="preserve">It is assumed that consumers eat the vegetable raw. For trimmed bunches, USDA, Economic Research Service (ERS) further assumes that they discard inedible leaf ends, root end, and trimmings. According to USDA, Agricultural Research Service’s (ARS) </t>
    </r>
    <r>
      <rPr>
        <i/>
        <sz val="12"/>
        <rFont val="Calibri"/>
        <family val="2"/>
      </rPr>
      <t>Food Yields Summarized by Different Stages of Preparation</t>
    </r>
    <r>
      <rPr>
        <sz val="12"/>
        <rFont val="Calibri"/>
        <family val="2"/>
      </rPr>
      <t>, these inedible parts account for 27 percent of the retail product's weight. For sticks, USDA, ERS assumes 100 percent of the product is edible vegetable.</t>
    </r>
  </si>
  <si>
    <r>
      <t xml:space="preserve">Source: USDA, ERS calculations using 2023 Circana OmniMarket Core Outlets data to estimate average retail prices. Average retail prices converted to average prices per cup equivalent using USDA, ARS publications and data including </t>
    </r>
    <r>
      <rPr>
        <i/>
        <sz val="12"/>
        <color theme="1"/>
        <rFont val="Calibri"/>
        <family val="2"/>
        <scheme val="minor"/>
      </rPr>
      <t>Food Yields Summarized by Different Stages of Preparation</t>
    </r>
    <r>
      <rPr>
        <sz val="12"/>
        <color theme="1"/>
        <rFont val="Calibri"/>
        <family val="2"/>
        <scheme val="minor"/>
      </rPr>
      <t xml:space="preserve"> (Agriculture Handbook No. 102, 1975), Food Patterns Equivalents Database (FPED) 2017–18, and the FPED's accompanying Methodology and User Guide.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</si>
</sst>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1"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i/>
      <sz val="12"/>
      <name val="Calibri"/>
      <family val="2"/>
    </font>
    <font>
      <b/>
      <sz val="12"/>
      <color theme="1"/>
      <name val="Calibri"/>
      <family val="2"/>
    </font>
    <font>
      <vertAlign val="superscript"/>
      <sz val="12"/>
      <color theme="0"/>
      <name val="Calibri"/>
      <family val="2"/>
    </font>
    <font>
      <b/>
      <sz val="15"/>
      <name val="Calibri"/>
      <family val="2"/>
    </font>
    <font>
      <i/>
      <sz val="12"/>
      <color theme="1"/>
      <name val="Calibri"/>
      <family val="2"/>
      <scheme val="minor"/>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theme="1"/>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2" fillId="0" borderId="0" xfId="0" applyFont="1"/>
    <xf numFmtId="0" fontId="3" fillId="0" borderId="0" xfId="0" applyFont="1" applyAlignment="1">
      <alignment vertical="center"/>
    </xf>
    <xf numFmtId="0" fontId="3" fillId="0" borderId="0" xfId="0" applyFont="1"/>
    <xf numFmtId="2" fontId="4"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xf>
    <xf numFmtId="0" fontId="4" fillId="0" borderId="2" xfId="0" applyFont="1" applyBorder="1" applyAlignment="1">
      <alignment horizontal="center" vertical="center"/>
    </xf>
    <xf numFmtId="164" fontId="4" fillId="0" borderId="3" xfId="0" applyNumberFormat="1" applyFont="1" applyBorder="1" applyAlignment="1">
      <alignment horizontal="center" vertical="center"/>
    </xf>
    <xf numFmtId="2" fontId="4"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65" fontId="4" fillId="0" borderId="6" xfId="0" applyNumberFormat="1" applyFont="1" applyBorder="1" applyAlignment="1">
      <alignment horizontal="center" vertical="center"/>
    </xf>
    <xf numFmtId="0" fontId="4" fillId="0" borderId="6" xfId="0" applyFont="1" applyBorder="1" applyAlignment="1">
      <alignment horizontal="center" vertical="center"/>
    </xf>
    <xf numFmtId="164" fontId="4" fillId="0" borderId="7" xfId="0" applyNumberFormat="1" applyFont="1" applyBorder="1" applyAlignment="1">
      <alignment horizontal="center" vertical="center"/>
    </xf>
    <xf numFmtId="0" fontId="7" fillId="0" borderId="8" xfId="0" applyFont="1" applyBorder="1" applyAlignment="1">
      <alignment vertical="center" wrapText="1"/>
    </xf>
    <xf numFmtId="0" fontId="7" fillId="0" borderId="8" xfId="0" applyFont="1" applyBorder="1" applyAlignment="1">
      <alignment horizontal="center" vertical="center" wrapText="1"/>
    </xf>
    <xf numFmtId="2" fontId="4" fillId="0" borderId="0" xfId="0" applyNumberFormat="1" applyFont="1"/>
    <xf numFmtId="0" fontId="9" fillId="0" borderId="0" xfId="0" applyFont="1" applyAlignment="1">
      <alignment vertical="center"/>
    </xf>
    <xf numFmtId="164" fontId="3" fillId="0" borderId="0" xfId="0" applyNumberFormat="1" applyFont="1" applyAlignment="1">
      <alignment horizontal="center"/>
    </xf>
    <xf numFmtId="0" fontId="4" fillId="0" borderId="4" xfId="0" applyFont="1" applyBorder="1" applyAlignment="1">
      <alignment vertical="center"/>
    </xf>
    <xf numFmtId="0" fontId="4" fillId="0" borderId="5" xfId="0" applyFont="1" applyBorder="1" applyAlignment="1">
      <alignment vertical="center"/>
    </xf>
  </cellXfs>
  <cellStyles count="8">
    <cellStyle name="Normal" xfId="0" builtinId="0"/>
    <cellStyle name="Normal 2" xfId="1" xr:uid="{00000000-0005-0000-0000-000001000000}"/>
    <cellStyle name="Normal 4" xfId="2"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border outline="0">
        <left style="thin">
          <color indexed="64"/>
        </left>
      </border>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theme="0" tint="-0.499984740745262"/>
        </left>
        <right style="thin">
          <color indexed="64"/>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69A315-02AC-47DC-A867-BD6E537E5579}" name="Celery" displayName="Celery" ref="A2:G4" totalsRowShown="0" headerRowDxfId="10" dataDxfId="8" headerRowBorderDxfId="9" tableBorderDxfId="7">
  <autoFilter ref="A2:G4" xr:uid="{C869A315-02AC-47DC-A867-BD6E537E5579}"/>
  <tableColumns count="7">
    <tableColumn id="1" xr3:uid="{55726E74-9FDF-455F-B250-91E81571D398}" name="Form" dataDxfId="6"/>
    <tableColumn id="2" xr3:uid="{198D0D2C-B8C5-4561-8FAB-575A5A22EC51}" name="Average retail price " dataDxfId="5"/>
    <tableColumn id="3" xr3:uid="{BDC54C23-6D53-4658-97F3-4FED300EDF88}" name="Average retail price unit of measure" dataDxfId="4"/>
    <tableColumn id="4" xr3:uid="{D50437B5-B457-41DD-ACA1-98DE03798DEA}" name="Preparation yield factor" dataDxfId="3"/>
    <tableColumn id="5" xr3:uid="{6F5347AA-35A9-4BA2-BFD4-0399AE4FE7D0}" name="Size of a cup equivalent" dataDxfId="2">
      <calculatedColumnFormula>120/453.59237</calculatedColumnFormula>
    </tableColumn>
    <tableColumn id="6" xr3:uid="{45C0F6DD-2082-4CDE-8CBD-4B8F1E102914}" name="Cup equivalent unit of measure" dataDxfId="1"/>
    <tableColumn id="7" xr3:uid="{E64BA498-FACE-4830-8959-70603E96A789}"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
  <sheetViews>
    <sheetView tabSelected="1" workbookViewId="0"/>
  </sheetViews>
  <sheetFormatPr defaultColWidth="9.109375" defaultRowHeight="15.6" x14ac:dyDescent="0.3"/>
  <cols>
    <col min="1" max="1" width="27.5546875" style="1" customWidth="1"/>
    <col min="2" max="2" width="18.44140625" style="1" customWidth="1"/>
    <col min="3" max="3" width="20.88671875" style="1" customWidth="1"/>
    <col min="4" max="4" width="22.21875" style="1" customWidth="1"/>
    <col min="5" max="5" width="19.44140625" style="1" customWidth="1"/>
    <col min="6" max="6" width="21.44140625" style="1" customWidth="1"/>
    <col min="7" max="7" width="27.5546875" style="1" customWidth="1"/>
    <col min="8" max="16384" width="9.109375" style="1"/>
  </cols>
  <sheetData>
    <row r="1" spans="1:7" s="3" customFormat="1" ht="19.8" x14ac:dyDescent="0.3">
      <c r="A1" s="17" t="s">
        <v>12</v>
      </c>
      <c r="B1" s="2"/>
      <c r="C1" s="2"/>
      <c r="D1" s="2"/>
      <c r="E1" s="2"/>
      <c r="F1" s="2"/>
      <c r="G1" s="2"/>
    </row>
    <row r="2" spans="1:7" s="3" customFormat="1" ht="31.2" x14ac:dyDescent="0.3">
      <c r="A2" s="14" t="s">
        <v>0</v>
      </c>
      <c r="B2" s="15" t="s">
        <v>8</v>
      </c>
      <c r="C2" s="15" t="s">
        <v>9</v>
      </c>
      <c r="D2" s="15" t="s">
        <v>2</v>
      </c>
      <c r="E2" s="15" t="s">
        <v>10</v>
      </c>
      <c r="F2" s="15" t="s">
        <v>11</v>
      </c>
      <c r="G2" s="15" t="s">
        <v>3</v>
      </c>
    </row>
    <row r="3" spans="1:7" s="3" customFormat="1" ht="17.399999999999999" x14ac:dyDescent="0.3">
      <c r="A3" s="19" t="s">
        <v>6</v>
      </c>
      <c r="B3" s="18">
        <v>1.3278448468999999</v>
      </c>
      <c r="C3" s="4" t="s">
        <v>1</v>
      </c>
      <c r="D3" s="5">
        <v>0.73</v>
      </c>
      <c r="E3" s="6">
        <f>120/453.59237</f>
        <v>0.26455471462185309</v>
      </c>
      <c r="F3" s="7" t="s">
        <v>4</v>
      </c>
      <c r="G3" s="8">
        <f>B3*E3/D3</f>
        <v>0.48121591032017497</v>
      </c>
    </row>
    <row r="4" spans="1:7" s="3" customFormat="1" ht="17.399999999999999" x14ac:dyDescent="0.3">
      <c r="A4" s="20" t="s">
        <v>7</v>
      </c>
      <c r="B4" s="18">
        <v>2.6502790983</v>
      </c>
      <c r="C4" s="9" t="s">
        <v>1</v>
      </c>
      <c r="D4" s="10">
        <v>1</v>
      </c>
      <c r="E4" s="11">
        <f>120/453.59237</f>
        <v>0.26455471462185309</v>
      </c>
      <c r="F4" s="12" t="s">
        <v>4</v>
      </c>
      <c r="G4" s="13">
        <f>B4*E4/D4</f>
        <v>0.70114383051901863</v>
      </c>
    </row>
    <row r="5" spans="1:7" s="3" customFormat="1" ht="17.399999999999999" x14ac:dyDescent="0.3">
      <c r="A5" s="16" t="s">
        <v>13</v>
      </c>
      <c r="B5" s="16"/>
      <c r="C5" s="16"/>
      <c r="D5" s="16"/>
      <c r="E5" s="16"/>
      <c r="F5" s="16"/>
      <c r="G5" s="16"/>
    </row>
    <row r="6" spans="1:7" x14ac:dyDescent="0.3">
      <c r="A6" s="1" t="s">
        <v>14</v>
      </c>
      <c r="B6"/>
      <c r="D6"/>
    </row>
    <row r="7" spans="1:7" s="3" customFormat="1" x14ac:dyDescent="0.3">
      <c r="A7" s="3"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Celery</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Celery—Average retail price per pound and per cup equivalent</dc:title>
  <dc:subject>Agricultural Economics</dc:subject>
  <dc:creator>Hayden Stewart; Jeffrey Hyman</dc:creator>
  <cp:keywords>fruit and vegetable prices, retail prices, costs to consume, costs per edible cup equivalent, celery</cp:keywords>
  <dc:description> </dc:description>
  <cp:lastModifiedBy>Stewart, Hayden - REE-ERS</cp:lastModifiedBy>
  <cp:revision/>
  <dcterms:created xsi:type="dcterms:W3CDTF">2015-03-11T13:11:12Z</dcterms:created>
  <dcterms:modified xsi:type="dcterms:W3CDTF">2025-08-26T18:06:45Z</dcterms:modified>
  <cp:category/>
  <cp:contentStatus/>
</cp:coreProperties>
</file>