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24226"/>
  <mc:AlternateContent xmlns:mc="http://schemas.openxmlformats.org/markup-compatibility/2006">
    <mc:Choice Requires="x15">
      <x15ac:absPath xmlns:x15ac="http://schemas.microsoft.com/office/spreadsheetml/2010/11/ac" url="M:\OD\SharedDocuments\FED Data Products\Fruit and Vegetable Prices\2023 FV Prices Tables Text and Viz 2025 Summer Updates\Veggie Tables\"/>
    </mc:Choice>
  </mc:AlternateContent>
  <xr:revisionPtr revIDLastSave="0" documentId="13_ncr:1_{852F404B-3693-4C19-8D4D-F125EE27BD82}" xr6:coauthVersionLast="47" xr6:coauthVersionMax="47" xr10:uidLastSave="{00000000-0000-0000-0000-000000000000}"/>
  <bookViews>
    <workbookView xWindow="-108" yWindow="-108" windowWidth="23256" windowHeight="12456" xr2:uid="{00000000-000D-0000-FFFF-FFFF00000000}"/>
  </bookViews>
  <sheets>
    <sheet name="Cauliflower" sheetId="1" r:id="rId1"/>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3" i="1" l="1"/>
  <c r="E3" i="1"/>
  <c r="D4" i="1"/>
  <c r="E4" i="1"/>
  <c r="D5" i="1"/>
  <c r="E5" i="1"/>
  <c r="G5" i="1" l="1"/>
  <c r="G4" i="1"/>
  <c r="G3" i="1"/>
</calcChain>
</file>

<file path=xl/sharedStrings.xml><?xml version="1.0" encoding="utf-8"?>
<sst xmlns="http://schemas.openxmlformats.org/spreadsheetml/2006/main" count="21" uniqueCount="17">
  <si>
    <t>Form</t>
  </si>
  <si>
    <t xml:space="preserve"> per pound</t>
  </si>
  <si>
    <t>Preparation yield factor</t>
  </si>
  <si>
    <t>Average price per cup equivalent</t>
  </si>
  <si>
    <t>Pounds</t>
  </si>
  <si>
    <r>
      <t>Average retail price</t>
    </r>
    <r>
      <rPr>
        <vertAlign val="superscript"/>
        <sz val="12"/>
        <color theme="0"/>
        <rFont val="Calibri"/>
        <family val="2"/>
      </rPr>
      <t xml:space="preserve"> </t>
    </r>
  </si>
  <si>
    <t>Average retail price unit of measure</t>
  </si>
  <si>
    <t>Size of a cup equivalent</t>
  </si>
  <si>
    <t>Cup equivalent unit of measure</t>
  </si>
  <si>
    <t>Contact: Hayden Stewart or Jeffrey Hyman.</t>
  </si>
  <si>
    <r>
      <t>Frozen</t>
    </r>
    <r>
      <rPr>
        <vertAlign val="superscript"/>
        <sz val="12"/>
        <rFont val="Calibri"/>
        <family val="2"/>
      </rPr>
      <t>2</t>
    </r>
  </si>
  <si>
    <r>
      <t>Fresh, florets</t>
    </r>
    <r>
      <rPr>
        <vertAlign val="superscript"/>
        <sz val="12"/>
        <rFont val="Calibri"/>
        <family val="2"/>
      </rPr>
      <t>1</t>
    </r>
  </si>
  <si>
    <r>
      <t>Fresh, heads</t>
    </r>
    <r>
      <rPr>
        <vertAlign val="superscript"/>
        <sz val="12"/>
        <rFont val="Calibri"/>
        <family val="2"/>
      </rPr>
      <t>1</t>
    </r>
  </si>
  <si>
    <t>Cauliflower—Average retail price per pound and per cup equivalent, 2023 (U.S. dollars)</t>
  </si>
  <si>
    <r>
      <rPr>
        <vertAlign val="superscript"/>
        <sz val="12"/>
        <rFont val="Calibri"/>
        <family val="2"/>
      </rPr>
      <t>1</t>
    </r>
    <r>
      <rPr>
        <sz val="12"/>
        <rFont val="Calibri"/>
        <family val="2"/>
      </rPr>
      <t xml:space="preserve">It is assumed that fresh cauliflower is cooked prior to consumption. Based on USDA, Agricultural Research Service’s (ARS) </t>
    </r>
    <r>
      <rPr>
        <i/>
        <sz val="12"/>
        <rFont val="Calibri"/>
        <family val="2"/>
      </rPr>
      <t>Food Yields Summarized by Different Stages of Preparation</t>
    </r>
    <r>
      <rPr>
        <sz val="12"/>
        <rFont val="Calibri"/>
        <family val="2"/>
      </rPr>
      <t xml:space="preserve">, USDA, Economic Research Service (ERS) further assumes that 8 percent of a fully trimmed head is inedible, including outer leaf stems and core. Florets are assumed to include no refuse. According to USDA, ARS’ Food and Nutrient Database for Dietary Studies (FNDDS), an additional 3 percent of the weight is lost through cooking for both products. Finally, based on these figures, USDA, ERS estimates an overall preparation yield of about 89 percent for fully trimmed heads and 97 percent for florets.  </t>
    </r>
  </si>
  <si>
    <r>
      <t xml:space="preserve">Source: USDA, ERS calculations using 2023 Circana OmniMarket Core Outlets data to estimate average retail prices. Average retail prices converted to average prices per cup equivalent using USDA, ARS publications and data including </t>
    </r>
    <r>
      <rPr>
        <i/>
        <sz val="12"/>
        <color theme="1"/>
        <rFont val="Calibri"/>
        <family val="2"/>
        <scheme val="minor"/>
      </rPr>
      <t>Food Yields Summarized by Different Stages of Preparation</t>
    </r>
    <r>
      <rPr>
        <sz val="12"/>
        <color theme="1"/>
        <rFont val="Calibri"/>
        <family val="2"/>
        <scheme val="minor"/>
      </rPr>
      <t xml:space="preserve"> (Agriculture Handbook No. 102, 1975), FNDDS 2015–16, Food Patterns Equivalents Database (FPED) 2017–18, and the FPED's accompanying Methodology and User Guide. </t>
    </r>
  </si>
  <si>
    <r>
      <rPr>
        <vertAlign val="superscript"/>
        <sz val="12"/>
        <rFont val="Calibri"/>
        <family val="2"/>
      </rPr>
      <t>2</t>
    </r>
    <r>
      <rPr>
        <sz val="12"/>
        <rFont val="Calibri"/>
        <family val="2"/>
      </rPr>
      <t>It is assumed that frozen cauliflower is cooked prior to consumption. USDA, ARS’ FNDDS reports that cooking 8 ounces of frozen cauliflower yields 211 grams of cooked vegetable, implying a preparation yield of about 93 percent.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</si>
</sst>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0.000"/>
  </numFmts>
  <fonts count="12" x14ac:knownFonts="1">
    <font>
      <sz val="11"/>
      <color theme="1"/>
      <name val="Calibri"/>
      <family val="2"/>
      <scheme val="minor"/>
    </font>
    <font>
      <sz val="10"/>
      <name val="Arial"/>
      <family val="2"/>
    </font>
    <font>
      <sz val="12"/>
      <color theme="1"/>
      <name val="Calibri"/>
      <family val="2"/>
      <scheme val="minor"/>
    </font>
    <font>
      <b/>
      <sz val="12"/>
      <color theme="1"/>
      <name val="Calibri"/>
      <family val="2"/>
    </font>
    <font>
      <vertAlign val="superscript"/>
      <sz val="12"/>
      <color theme="0"/>
      <name val="Calibri"/>
      <family val="2"/>
    </font>
    <font>
      <sz val="12"/>
      <color theme="1"/>
      <name val="Calibri"/>
      <family val="2"/>
    </font>
    <font>
      <sz val="12"/>
      <name val="Calibri"/>
      <family val="2"/>
    </font>
    <font>
      <vertAlign val="superscript"/>
      <sz val="12"/>
      <name val="Calibri"/>
      <family val="2"/>
    </font>
    <font>
      <i/>
      <sz val="12"/>
      <name val="Calibri"/>
      <family val="2"/>
    </font>
    <font>
      <sz val="8"/>
      <name val="Calibri"/>
      <family val="2"/>
      <scheme val="minor"/>
    </font>
    <font>
      <b/>
      <sz val="15"/>
      <name val="Calibri"/>
      <family val="2"/>
    </font>
    <font>
      <i/>
      <sz val="12"/>
      <color theme="1"/>
      <name val="Calibri"/>
      <family val="2"/>
      <scheme val="minor"/>
    </font>
  </fonts>
  <fills count="3">
    <fill>
      <patternFill patternType="none"/>
    </fill>
    <fill>
      <patternFill patternType="gray125"/>
    </fill>
    <fill>
      <patternFill patternType="solid">
        <fgColor rgb="FFFFFFCC"/>
      </patternFill>
    </fill>
  </fills>
  <borders count="11">
    <border>
      <left/>
      <right/>
      <top/>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style="thin">
        <color indexed="64"/>
      </top>
      <bottom style="thin">
        <color indexed="64"/>
      </bottom>
      <diagonal/>
    </border>
    <border>
      <left style="thin">
        <color theme="1"/>
      </left>
      <right style="thin">
        <color theme="1"/>
      </right>
      <top/>
      <bottom style="thin">
        <color theme="1"/>
      </bottom>
      <diagonal/>
    </border>
    <border>
      <left/>
      <right style="thin">
        <color theme="1"/>
      </right>
      <top/>
      <bottom style="thin">
        <color theme="1"/>
      </bottom>
      <diagonal/>
    </border>
    <border>
      <left style="thin">
        <color theme="1"/>
      </left>
      <right/>
      <top/>
      <bottom style="thin">
        <color theme="1"/>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s>
  <cellStyleXfs count="8">
    <xf numFmtId="0" fontId="0" fillId="0" borderId="0"/>
    <xf numFmtId="0" fontId="1" fillId="0" borderId="0"/>
    <xf numFmtId="0" fontId="1" fillId="0" borderId="0"/>
    <xf numFmtId="0" fontId="1" fillId="0" borderId="0"/>
    <xf numFmtId="0" fontId="1" fillId="2" borderId="1"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22">
    <xf numFmtId="0" fontId="0" fillId="0" borderId="0" xfId="0"/>
    <xf numFmtId="0" fontId="2" fillId="0" borderId="0" xfId="0" applyFont="1"/>
    <xf numFmtId="0" fontId="3" fillId="0" borderId="3" xfId="0" applyFont="1" applyBorder="1" applyAlignment="1">
      <alignment horizontal="center" vertical="center" wrapText="1"/>
    </xf>
    <xf numFmtId="0" fontId="5" fillId="0" borderId="0" xfId="0" applyFont="1" applyAlignment="1">
      <alignment vertical="center"/>
    </xf>
    <xf numFmtId="0" fontId="5" fillId="0" borderId="0" xfId="0" applyFont="1"/>
    <xf numFmtId="164" fontId="6" fillId="0" borderId="2" xfId="0" applyNumberFormat="1" applyFont="1" applyBorder="1" applyAlignment="1">
      <alignment horizontal="center" vertical="center"/>
    </xf>
    <xf numFmtId="2" fontId="6" fillId="0" borderId="2" xfId="0" applyNumberFormat="1" applyFont="1" applyBorder="1" applyAlignment="1">
      <alignment horizontal="center" vertical="center"/>
    </xf>
    <xf numFmtId="165" fontId="5" fillId="0" borderId="2" xfId="0" applyNumberFormat="1" applyFont="1" applyBorder="1" applyAlignment="1">
      <alignment horizontal="center" vertical="center"/>
    </xf>
    <xf numFmtId="0" fontId="6" fillId="0" borderId="2" xfId="1" applyFont="1" applyBorder="1" applyAlignment="1">
      <alignment horizontal="center" vertical="center"/>
    </xf>
    <xf numFmtId="165" fontId="6" fillId="0" borderId="2" xfId="0" applyNumberFormat="1" applyFont="1" applyBorder="1" applyAlignment="1">
      <alignment horizontal="center" vertical="center"/>
    </xf>
    <xf numFmtId="2" fontId="6" fillId="0" borderId="0" xfId="0" applyNumberFormat="1" applyFont="1"/>
    <xf numFmtId="0" fontId="6" fillId="0" borderId="6" xfId="0" applyFont="1" applyBorder="1" applyAlignment="1">
      <alignment vertical="center"/>
    </xf>
    <xf numFmtId="164" fontId="6" fillId="0" borderId="7" xfId="1" applyNumberFormat="1" applyFont="1" applyBorder="1" applyAlignment="1">
      <alignment horizontal="center" vertical="center"/>
    </xf>
    <xf numFmtId="0" fontId="6" fillId="0" borderId="8" xfId="0" applyFont="1" applyBorder="1" applyAlignment="1">
      <alignment vertical="center"/>
    </xf>
    <xf numFmtId="2" fontId="6" fillId="0" borderId="9" xfId="0" applyNumberFormat="1" applyFont="1" applyBorder="1" applyAlignment="1">
      <alignment horizontal="center" vertical="center"/>
    </xf>
    <xf numFmtId="165" fontId="5" fillId="0" borderId="9" xfId="0" applyNumberFormat="1" applyFont="1" applyBorder="1" applyAlignment="1">
      <alignment horizontal="center" vertical="center"/>
    </xf>
    <xf numFmtId="0" fontId="6" fillId="0" borderId="10" xfId="0" applyFont="1" applyBorder="1" applyAlignment="1">
      <alignment horizontal="center" vertical="center"/>
    </xf>
    <xf numFmtId="164" fontId="6" fillId="0" borderId="10" xfId="0" applyNumberFormat="1" applyFont="1" applyBorder="1" applyAlignment="1">
      <alignment horizontal="center" vertical="center"/>
    </xf>
    <xf numFmtId="0" fontId="10" fillId="0" borderId="0" xfId="0" applyFont="1" applyAlignment="1">
      <alignment vertical="center"/>
    </xf>
    <xf numFmtId="164" fontId="5" fillId="0" borderId="0" xfId="0" applyNumberFormat="1" applyFont="1" applyAlignment="1">
      <alignment horizontal="center"/>
    </xf>
    <xf numFmtId="0" fontId="3" fillId="0" borderId="4" xfId="0" applyFont="1" applyBorder="1" applyAlignment="1">
      <alignment vertical="center" wrapText="1"/>
    </xf>
    <xf numFmtId="0" fontId="3" fillId="0" borderId="5" xfId="0" applyFont="1" applyBorder="1" applyAlignment="1">
      <alignment horizontal="center" vertical="center" wrapText="1"/>
    </xf>
  </cellXfs>
  <cellStyles count="8">
    <cellStyle name="Normal" xfId="0" builtinId="0"/>
    <cellStyle name="Normal 2" xfId="2" xr:uid="{00000000-0005-0000-0000-000001000000}"/>
    <cellStyle name="Normal 4" xfId="1" xr:uid="{00000000-0005-0000-0000-000002000000}"/>
    <cellStyle name="Normal 5" xfId="3" xr:uid="{00000000-0005-0000-0000-000003000000}"/>
    <cellStyle name="Note 3" xfId="4" xr:uid="{00000000-0005-0000-0000-000004000000}"/>
    <cellStyle name="Percent 3" xfId="5" xr:uid="{00000000-0005-0000-0000-000006000000}"/>
    <cellStyle name="Percent 4" xfId="6" xr:uid="{00000000-0005-0000-0000-000007000000}"/>
    <cellStyle name="Percent 5" xfId="7" xr:uid="{00000000-0005-0000-0000-000008000000}"/>
  </cellStyles>
  <dxfs count="11">
    <dxf>
      <font>
        <b val="0"/>
        <i val="0"/>
        <strike val="0"/>
        <condense val="0"/>
        <extend val="0"/>
        <outline val="0"/>
        <shadow val="0"/>
        <u val="none"/>
        <vertAlign val="baseline"/>
        <sz val="12"/>
        <color auto="1"/>
        <name val="Calibri"/>
        <family val="2"/>
        <scheme val="none"/>
      </font>
      <numFmt numFmtId="164" formatCode="&quot;$&quot;#,##0.00"/>
      <alignment horizontal="center" vertical="center" textRotation="0" wrapText="0" indent="0" justifyLastLine="0" shrinkToFit="0" readingOrder="0"/>
      <border diagonalUp="0" diagonalDown="0" outline="0">
        <left style="thin">
          <color indexed="64"/>
        </left>
        <right/>
        <top style="thin">
          <color indexed="64"/>
        </top>
        <bottom style="thin">
          <color indexed="64"/>
        </bottom>
      </border>
    </dxf>
    <dxf>
      <font>
        <strike val="0"/>
        <outline val="0"/>
        <shadow val="0"/>
        <u val="none"/>
        <sz val="12"/>
        <name val="Calibri"/>
        <family val="2"/>
        <scheme val="none"/>
      </font>
    </dxf>
    <dxf>
      <font>
        <b val="0"/>
        <i val="0"/>
        <strike val="0"/>
        <condense val="0"/>
        <extend val="0"/>
        <outline val="0"/>
        <shadow val="0"/>
        <u val="none"/>
        <vertAlign val="baseline"/>
        <sz val="12"/>
        <color theme="1"/>
        <name val="Calibri"/>
        <family val="2"/>
        <scheme val="none"/>
      </font>
      <numFmt numFmtId="165" formatCode="0.000"/>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sz val="12"/>
        <name val="Calibri"/>
        <family val="2"/>
        <scheme val="none"/>
      </font>
    </dxf>
    <dxf>
      <font>
        <b val="0"/>
        <i val="0"/>
        <strike val="0"/>
        <condense val="0"/>
        <extend val="0"/>
        <outline val="0"/>
        <shadow val="0"/>
        <u val="none"/>
        <vertAlign val="baseline"/>
        <sz val="12"/>
        <color auto="1"/>
        <name val="Calibri"/>
        <family val="2"/>
        <scheme val="none"/>
      </font>
      <numFmt numFmtId="2" formatCode="0.00"/>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sz val="12"/>
        <name val="Calibri"/>
        <family val="2"/>
        <scheme val="none"/>
      </font>
    </dxf>
    <dxf>
      <font>
        <b val="0"/>
        <i val="0"/>
        <strike val="0"/>
        <condense val="0"/>
        <extend val="0"/>
        <outline val="0"/>
        <shadow val="0"/>
        <u val="none"/>
        <vertAlign val="baseline"/>
        <sz val="12"/>
        <color auto="1"/>
        <name val="Calibri"/>
        <family val="2"/>
        <scheme val="none"/>
      </font>
      <alignment horizontal="general" vertical="center" textRotation="0" wrapText="0" indent="0" justifyLastLine="0" shrinkToFit="0" readingOrder="0"/>
      <border diagonalUp="0" diagonalDown="0" outline="0">
        <left/>
        <right style="thin">
          <color indexed="64"/>
        </right>
        <top style="thin">
          <color indexed="64"/>
        </top>
        <bottom style="thin">
          <color indexed="64"/>
        </bottom>
      </border>
    </dxf>
    <dxf>
      <border diagonalUp="0" diagonalDown="0">
        <left style="thin">
          <color theme="1"/>
        </left>
        <right style="thin">
          <color theme="1"/>
        </right>
        <top style="thin">
          <color indexed="64"/>
        </top>
        <bottom style="thin">
          <color indexed="64"/>
        </bottom>
      </border>
    </dxf>
    <dxf>
      <font>
        <strike val="0"/>
        <outline val="0"/>
        <shadow val="0"/>
        <u val="none"/>
        <sz val="12"/>
        <name val="Calibri"/>
        <family val="2"/>
        <scheme val="none"/>
      </font>
    </dxf>
    <dxf>
      <border outline="0">
        <bottom style="thin">
          <color theme="1"/>
        </bottom>
      </border>
    </dxf>
    <dxf>
      <font>
        <b/>
        <i val="0"/>
        <strike val="0"/>
        <condense val="0"/>
        <extend val="0"/>
        <outline val="0"/>
        <shadow val="0"/>
        <u val="none"/>
        <vertAlign val="baseline"/>
        <sz val="12"/>
        <color theme="1"/>
        <name val="Calibri"/>
        <family val="2"/>
        <scheme val="none"/>
      </font>
      <alignment horizontal="center" vertical="center" textRotation="0" wrapText="1" indent="0" justifyLastLine="0" shrinkToFit="0" readingOrder="0"/>
      <border diagonalUp="0" diagonalDown="0" outline="0">
        <left style="thin">
          <color theme="1"/>
        </left>
        <right style="thin">
          <color theme="1"/>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D2D632D-0225-483C-99F1-ED548960081D}" name="Cauliflower" displayName="Cauliflower" ref="A2:G5" totalsRowShown="0" headerRowDxfId="10" dataDxfId="8" headerRowBorderDxfId="9" tableBorderDxfId="7">
  <autoFilter ref="A2:G5" xr:uid="{ED2D632D-0225-483C-99F1-ED548960081D}"/>
  <tableColumns count="7">
    <tableColumn id="1" xr3:uid="{7ED0E64F-E986-47D0-BC1D-F872C394818B}" name="Form" dataDxfId="6"/>
    <tableColumn id="2" xr3:uid="{74330097-9B3A-4CFE-B935-49CC05D4FCE6}" name="Average retail price " dataDxfId="5"/>
    <tableColumn id="3" xr3:uid="{A2632C14-6472-477C-AD35-A4FA552DF18D}" name="Average retail price unit of measure" dataDxfId="4"/>
    <tableColumn id="4" xr3:uid="{878FCBE5-F172-4B79-91FF-16856BE5DCD7}" name="Preparation yield factor" dataDxfId="3"/>
    <tableColumn id="5" xr3:uid="{B4FAD2FE-61E7-40E1-9A26-FF46EC4129D3}" name="Size of a cup equivalent" dataDxfId="2">
      <calculatedColumnFormula>125/453.59237</calculatedColumnFormula>
    </tableColumn>
    <tableColumn id="6" xr3:uid="{F1E28237-9AFF-42B5-9EA5-8EA5D6CF818F}" name="Cup equivalent unit of measure" dataDxfId="1"/>
    <tableColumn id="7" xr3:uid="{EE583C2D-D5F4-4C32-9F20-399865C2FD7A}" name="Average price per cup equivalent" dataDxfId="0" dataCellStyle="Normal 4">
      <calculatedColumnFormula>B3*E3/D3</calculatedColumnFormula>
    </tableColumn>
  </tableColumns>
  <tableStyleInfo name="TableStyleLight15"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9"/>
  <sheetViews>
    <sheetView tabSelected="1" workbookViewId="0"/>
  </sheetViews>
  <sheetFormatPr defaultColWidth="9.109375" defaultRowHeight="15.6" x14ac:dyDescent="0.3"/>
  <cols>
    <col min="1" max="1" width="19.5546875" style="1" customWidth="1"/>
    <col min="2" max="2" width="24" style="1" customWidth="1"/>
    <col min="3" max="3" width="24.5546875" style="1" customWidth="1"/>
    <col min="4" max="4" width="21.44140625" style="1" customWidth="1"/>
    <col min="5" max="5" width="21.6640625" style="1" customWidth="1"/>
    <col min="6" max="6" width="26.44140625" style="1" customWidth="1"/>
    <col min="7" max="7" width="28.44140625" style="1" customWidth="1"/>
    <col min="8" max="16384" width="9.109375" style="1"/>
  </cols>
  <sheetData>
    <row r="1" spans="1:7" s="4" customFormat="1" ht="19.8" x14ac:dyDescent="0.3">
      <c r="A1" s="18" t="s">
        <v>13</v>
      </c>
      <c r="B1" s="3"/>
      <c r="C1" s="3"/>
      <c r="D1" s="3"/>
      <c r="E1" s="3"/>
      <c r="F1" s="3"/>
      <c r="G1" s="3"/>
    </row>
    <row r="2" spans="1:7" s="4" customFormat="1" ht="31.2" x14ac:dyDescent="0.3">
      <c r="A2" s="20" t="s">
        <v>0</v>
      </c>
      <c r="B2" s="2" t="s">
        <v>5</v>
      </c>
      <c r="C2" s="2" t="s">
        <v>6</v>
      </c>
      <c r="D2" s="2" t="s">
        <v>2</v>
      </c>
      <c r="E2" s="2" t="s">
        <v>7</v>
      </c>
      <c r="F2" s="2" t="s">
        <v>8</v>
      </c>
      <c r="G2" s="21" t="s">
        <v>3</v>
      </c>
    </row>
    <row r="3" spans="1:7" s="4" customFormat="1" ht="17.399999999999999" x14ac:dyDescent="0.3">
      <c r="A3" s="11" t="s">
        <v>11</v>
      </c>
      <c r="B3" s="5">
        <v>3.9713286183999998</v>
      </c>
      <c r="C3" s="6" t="s">
        <v>1</v>
      </c>
      <c r="D3" s="6">
        <f>815/840</f>
        <v>0.97023809523809523</v>
      </c>
      <c r="E3" s="7">
        <f>125/453.59237</f>
        <v>0.27557782773109696</v>
      </c>
      <c r="F3" s="8" t="s">
        <v>4</v>
      </c>
      <c r="G3" s="12">
        <f>B3*E3/D3</f>
        <v>1.1279809762535076</v>
      </c>
    </row>
    <row r="4" spans="1:7" s="4" customFormat="1" ht="17.399999999999999" x14ac:dyDescent="0.3">
      <c r="A4" s="11" t="s">
        <v>12</v>
      </c>
      <c r="B4" s="5">
        <v>2.1244372782999998</v>
      </c>
      <c r="C4" s="6" t="s">
        <v>1</v>
      </c>
      <c r="D4" s="9">
        <f>(815/840)*0.92</f>
        <v>0.89261904761904765</v>
      </c>
      <c r="E4" s="7">
        <f>125/453.59237</f>
        <v>0.27557782773109696</v>
      </c>
      <c r="F4" s="8" t="s">
        <v>4</v>
      </c>
      <c r="G4" s="12">
        <f>B4*E4/D4</f>
        <v>0.65587644792757716</v>
      </c>
    </row>
    <row r="5" spans="1:7" s="4" customFormat="1" ht="17.399999999999999" x14ac:dyDescent="0.3">
      <c r="A5" s="13" t="s">
        <v>10</v>
      </c>
      <c r="B5" s="19">
        <v>2.7191247783999999</v>
      </c>
      <c r="C5" s="14" t="s">
        <v>1</v>
      </c>
      <c r="D5" s="14">
        <f>211/(453.59237*8/16)</f>
        <v>0.93035074642018334</v>
      </c>
      <c r="E5" s="15">
        <f>125/453.59237</f>
        <v>0.27557782773109696</v>
      </c>
      <c r="F5" s="16" t="s">
        <v>4</v>
      </c>
      <c r="G5" s="17">
        <f>B5*E5/D5</f>
        <v>0.80542795568720371</v>
      </c>
    </row>
    <row r="6" spans="1:7" s="4" customFormat="1" ht="17.399999999999999" x14ac:dyDescent="0.3">
      <c r="A6" s="10" t="s">
        <v>14</v>
      </c>
      <c r="B6" s="10"/>
      <c r="C6" s="10"/>
      <c r="D6" s="10"/>
      <c r="E6" s="10"/>
      <c r="F6" s="10"/>
      <c r="G6" s="10"/>
    </row>
    <row r="7" spans="1:7" s="4" customFormat="1" ht="17.399999999999999" x14ac:dyDescent="0.3">
      <c r="A7" s="10" t="s">
        <v>16</v>
      </c>
      <c r="B7" s="10"/>
      <c r="C7" s="10"/>
      <c r="D7" s="10"/>
      <c r="E7" s="10"/>
      <c r="F7" s="10"/>
      <c r="G7" s="10"/>
    </row>
    <row r="8" spans="1:7" x14ac:dyDescent="0.3">
      <c r="A8" s="1" t="s">
        <v>15</v>
      </c>
      <c r="B8"/>
      <c r="D8"/>
    </row>
    <row r="9" spans="1:7" s="4" customFormat="1" x14ac:dyDescent="0.3">
      <c r="A9" s="4" t="s">
        <v>9</v>
      </c>
    </row>
  </sheetData>
  <phoneticPr fontId="9" type="noConversion"/>
  <pageMargins left="0.7" right="0.7" top="0.75" bottom="0.75" header="0.3" footer="0.3"/>
  <pageSetup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Cauliflower</vt:lpstr>
    </vt:vector>
  </TitlesOfParts>
  <Manager/>
  <Company>USDA, Economic Research Service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Cauliflower—Average retail price per pound and per cup equivalent</dc:title>
  <dc:subject>Agricultural Economics</dc:subject>
  <dc:creator>Hayden Stewart; Jeffrey Hyman</dc:creator>
  <cp:keywords>fruit and vegetable prices, retail prices, costs to consume, costs per edible cup equivalent, cauliflower</cp:keywords>
  <dc:description> </dc:description>
  <cp:lastModifiedBy>Stewart, Hayden - REE-ERS</cp:lastModifiedBy>
  <cp:revision/>
  <dcterms:created xsi:type="dcterms:W3CDTF">2015-03-11T13:09:38Z</dcterms:created>
  <dcterms:modified xsi:type="dcterms:W3CDTF">2025-09-18T18:08:40Z</dcterms:modified>
  <cp:category/>
  <cp:contentStatus/>
</cp:coreProperties>
</file>