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defaultThemeVersion="124226"/>
  <mc:AlternateContent xmlns:mc="http://schemas.openxmlformats.org/markup-compatibility/2006">
    <mc:Choice Requires="x15">
      <x15ac:absPath xmlns:x15ac="http://schemas.microsoft.com/office/spreadsheetml/2010/11/ac" url="M:\OD\SharedDocuments\FED Data Products\Fruit and Vegetable Prices\2023 FV Prices Tables Text and Viz 2025 Summer Updates\Veggie Tables\"/>
    </mc:Choice>
  </mc:AlternateContent>
  <xr:revisionPtr revIDLastSave="0" documentId="13_ncr:1_{E1C3A5E3-6EA2-4972-A8EE-93AAAF150E70}" xr6:coauthVersionLast="47" xr6:coauthVersionMax="47" xr10:uidLastSave="{00000000-0000-0000-0000-000000000000}"/>
  <bookViews>
    <workbookView xWindow="-108" yWindow="-108" windowWidth="23256" windowHeight="12456" xr2:uid="{00000000-000D-0000-FFFF-FFFF00000000}"/>
  </bookViews>
  <sheets>
    <sheet name="Carrots" sheetId="1" r:id="rId1"/>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3" i="1" l="1"/>
  <c r="E3" i="1"/>
  <c r="G3" i="1" s="1"/>
  <c r="E4" i="1"/>
  <c r="E5" i="1"/>
  <c r="G5" i="1" s="1"/>
  <c r="E6" i="1"/>
  <c r="G6" i="1" s="1"/>
  <c r="E7" i="1"/>
  <c r="G7" i="1" s="1"/>
  <c r="G4" i="1" l="1"/>
</calcChain>
</file>

<file path=xl/sharedStrings.xml><?xml version="1.0" encoding="utf-8"?>
<sst xmlns="http://schemas.openxmlformats.org/spreadsheetml/2006/main" count="29" uniqueCount="21">
  <si>
    <t>Form</t>
  </si>
  <si>
    <t xml:space="preserve"> per pound</t>
  </si>
  <si>
    <t>Preparation yield factor</t>
  </si>
  <si>
    <t>Average price per cup equivalent</t>
  </si>
  <si>
    <t>Pounds</t>
  </si>
  <si>
    <r>
      <t>Average retail price</t>
    </r>
    <r>
      <rPr>
        <vertAlign val="superscript"/>
        <sz val="12"/>
        <color theme="0"/>
        <rFont val="Calibri"/>
        <family val="2"/>
      </rPr>
      <t xml:space="preserve"> </t>
    </r>
  </si>
  <si>
    <t>Average retail price unit of measure</t>
  </si>
  <si>
    <t>Size of a cup equivalent</t>
  </si>
  <si>
    <t>Cup equivalent unit of measure</t>
  </si>
  <si>
    <r>
      <t>Fresh, cooked whole</t>
    </r>
    <r>
      <rPr>
        <vertAlign val="superscript"/>
        <sz val="12"/>
        <rFont val="Calibri"/>
        <family val="2"/>
      </rPr>
      <t>1</t>
    </r>
  </si>
  <si>
    <r>
      <t>Fresh, raw whole</t>
    </r>
    <r>
      <rPr>
        <vertAlign val="superscript"/>
        <sz val="12"/>
        <rFont val="Calibri"/>
        <family val="2"/>
      </rPr>
      <t>1</t>
    </r>
  </si>
  <si>
    <r>
      <t>Fresh, raw baby</t>
    </r>
    <r>
      <rPr>
        <vertAlign val="superscript"/>
        <sz val="12"/>
        <rFont val="Calibri"/>
        <family val="2"/>
      </rPr>
      <t>2</t>
    </r>
  </si>
  <si>
    <r>
      <t>Canned</t>
    </r>
    <r>
      <rPr>
        <vertAlign val="superscript"/>
        <sz val="12"/>
        <rFont val="Calibri"/>
        <family val="2"/>
      </rPr>
      <t>3</t>
    </r>
  </si>
  <si>
    <r>
      <t>Frozen</t>
    </r>
    <r>
      <rPr>
        <vertAlign val="superscript"/>
        <sz val="12"/>
        <rFont val="Calibri"/>
        <family val="2"/>
      </rPr>
      <t>4</t>
    </r>
  </si>
  <si>
    <r>
      <rPr>
        <vertAlign val="superscript"/>
        <sz val="12"/>
        <rFont val="Calibri"/>
        <family val="2"/>
      </rPr>
      <t>2</t>
    </r>
    <r>
      <rPr>
        <sz val="12"/>
        <rFont val="Calibri"/>
        <family val="2"/>
      </rPr>
      <t>USDA, ERS assumes that baby carrots are eaten raw and include no inedible parts.</t>
    </r>
  </si>
  <si>
    <r>
      <rPr>
        <vertAlign val="superscript"/>
        <sz val="12"/>
        <rFont val="Calibri"/>
        <family val="2"/>
      </rPr>
      <t>3</t>
    </r>
    <r>
      <rPr>
        <sz val="12"/>
        <rFont val="Calibri"/>
        <family val="2"/>
      </rPr>
      <t>The liquid contents of the can are discarded prior to consumption. Based on USDA, ARS’ Food Patterns Equivalents Database (FPED), USDA, ERS assumes that 65 percent of the can's gross weight is solid and 35 percent is liquid medium. The FPED cup-equivalent weight for canned carrots is the weight of the solids and not of the liquid medium in which the vegetable is packed. The preparation yield factor for canned carrots in the above table does not account for any further preparation that occurs prior to consumption.</t>
    </r>
  </si>
  <si>
    <t>Contact: Hayden Stewart or Jeffrey Hyman.</t>
  </si>
  <si>
    <t>Carrots—Average retail price per pound and per cup equivalent, 2023 (U.S. dollars)</t>
  </si>
  <si>
    <r>
      <t xml:space="preserve">Source: USDA, ERS calculations using 2023 Circana OmniMarket Core Outlets data to estimate average retail prices. Average retail prices converted to average prices per cup equivalent using USDA, ARS publications and data including </t>
    </r>
    <r>
      <rPr>
        <i/>
        <sz val="12"/>
        <color theme="1"/>
        <rFont val="Calibri"/>
        <family val="2"/>
        <scheme val="minor"/>
      </rPr>
      <t>Food Yields Summarized by Different Stages of Preparation</t>
    </r>
    <r>
      <rPr>
        <sz val="12"/>
        <color theme="1"/>
        <rFont val="Calibri"/>
        <family val="2"/>
        <scheme val="minor"/>
      </rPr>
      <t xml:space="preserve"> (Agriculture Handbook No. 102, 1975), SR Legacy Release, FNDDS 2015–16, FPED 2017–18, and the FPED's accompanying Methodology and User Guide. </t>
    </r>
  </si>
  <si>
    <r>
      <rPr>
        <vertAlign val="superscript"/>
        <sz val="12"/>
        <rFont val="Calibri"/>
        <family val="2"/>
      </rPr>
      <t>4</t>
    </r>
    <r>
      <rPr>
        <sz val="12"/>
        <rFont val="Calibri"/>
        <family val="2"/>
      </rPr>
      <t xml:space="preserve">It is assumed that frozen carrots are boiled prior to consumption. USDA, ARS’ </t>
    </r>
    <r>
      <rPr>
        <i/>
        <sz val="12"/>
        <rFont val="Calibri"/>
        <family val="2"/>
      </rPr>
      <t>Food Yields Summarized by Different Stages of Preparation</t>
    </r>
    <r>
      <rPr>
        <sz val="12"/>
        <rFont val="Calibri"/>
        <family val="2"/>
      </rPr>
      <t xml:space="preserve"> reports a 98 percent preparation yield for boiling frozen carrots.  </t>
    </r>
  </si>
  <si>
    <r>
      <rPr>
        <vertAlign val="superscript"/>
        <sz val="12"/>
        <rFont val="Calibri"/>
        <family val="2"/>
      </rPr>
      <t>1</t>
    </r>
    <r>
      <rPr>
        <sz val="12"/>
        <rFont val="Calibri"/>
        <family val="2"/>
      </rPr>
      <t xml:space="preserve">Whole carrots may be eaten fresh or cooked. Either way, consumers must first discard the inedible parts, including the crown and scrapings. According to USDA, Agricultural Research Service’s (ARS) National Nutrient Database for Standard Reference (SR), this refuse accounts for about 11 percent of the retail weight. If consumers both cook the carrots and remove inedible parts, then USDA, ARS’ Food and Nutrient Database for Dietary Studies (FNDDS) reports that there is an additional loss of about 8.3 percent. Based on these figures, USDA, Economic Research Service (ERS) estimates an overall preparation yield of 82 percent for cooking whole carrots.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</si>
</sst>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0.000"/>
  </numFmts>
  <fonts count="11" x14ac:knownFonts="1">
    <font>
      <sz val="11"/>
      <color theme="1"/>
      <name val="Calibri"/>
      <family val="2"/>
      <scheme val="minor"/>
    </font>
    <font>
      <sz val="10"/>
      <name val="Arial"/>
      <family val="2"/>
    </font>
    <font>
      <sz val="12"/>
      <color theme="1"/>
      <name val="Calibri"/>
      <family val="2"/>
      <scheme val="minor"/>
    </font>
    <font>
      <b/>
      <sz val="12"/>
      <color theme="1"/>
      <name val="Calibri"/>
      <family val="2"/>
    </font>
    <font>
      <vertAlign val="superscript"/>
      <sz val="12"/>
      <color theme="0"/>
      <name val="Calibri"/>
      <family val="2"/>
    </font>
    <font>
      <sz val="12"/>
      <color theme="1"/>
      <name val="Calibri"/>
      <family val="2"/>
    </font>
    <font>
      <sz val="12"/>
      <name val="Calibri"/>
      <family val="2"/>
    </font>
    <font>
      <vertAlign val="superscript"/>
      <sz val="12"/>
      <name val="Calibri"/>
      <family val="2"/>
    </font>
    <font>
      <i/>
      <sz val="12"/>
      <name val="Calibri"/>
      <family val="2"/>
    </font>
    <font>
      <b/>
      <sz val="15"/>
      <name val="Calibri"/>
      <family val="2"/>
    </font>
    <font>
      <i/>
      <sz val="12"/>
      <color theme="1"/>
      <name val="Calibri"/>
      <family val="2"/>
      <scheme val="minor"/>
    </font>
  </fonts>
  <fills count="3">
    <fill>
      <patternFill patternType="none"/>
    </fill>
    <fill>
      <patternFill patternType="gray125"/>
    </fill>
    <fill>
      <patternFill patternType="solid">
        <fgColor rgb="FFFFFFCC"/>
      </patternFill>
    </fill>
  </fills>
  <borders count="7">
    <border>
      <left/>
      <right/>
      <top/>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style="thin">
        <color indexed="64"/>
      </top>
      <bottom style="thin">
        <color indexed="64"/>
      </bottom>
      <diagonal/>
    </border>
    <border>
      <left/>
      <right/>
      <top/>
      <bottom style="double">
        <color indexed="64"/>
      </bottom>
      <diagonal/>
    </border>
    <border>
      <left/>
      <right/>
      <top style="thin">
        <color indexed="64"/>
      </top>
      <bottom/>
      <diagonal/>
    </border>
    <border>
      <left/>
      <right/>
      <top/>
      <bottom style="thin">
        <color indexed="64"/>
      </bottom>
      <diagonal/>
    </border>
    <border>
      <left style="thin">
        <color theme="1"/>
      </left>
      <right style="thin">
        <color theme="1"/>
      </right>
      <top/>
      <bottom/>
      <diagonal/>
    </border>
  </borders>
  <cellStyleXfs count="8">
    <xf numFmtId="0" fontId="0" fillId="0" borderId="0"/>
    <xf numFmtId="0" fontId="1" fillId="0" borderId="0"/>
    <xf numFmtId="0" fontId="1" fillId="0" borderId="0"/>
    <xf numFmtId="0" fontId="1" fillId="0" borderId="0"/>
    <xf numFmtId="0" fontId="1" fillId="2" borderId="1"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7">
    <xf numFmtId="0" fontId="0" fillId="0" borderId="0" xfId="0"/>
    <xf numFmtId="0" fontId="2" fillId="0" borderId="0" xfId="0" applyFont="1"/>
    <xf numFmtId="0" fontId="3" fillId="0" borderId="6" xfId="0" applyFont="1" applyBorder="1" applyAlignment="1">
      <alignment vertical="center" wrapText="1"/>
    </xf>
    <xf numFmtId="0" fontId="3" fillId="0" borderId="6" xfId="0" applyFont="1" applyBorder="1" applyAlignment="1">
      <alignment horizontal="center" vertical="center" wrapText="1"/>
    </xf>
    <xf numFmtId="0" fontId="5" fillId="0" borderId="3" xfId="0" applyFont="1" applyBorder="1" applyAlignment="1">
      <alignment vertical="center"/>
    </xf>
    <xf numFmtId="0" fontId="5" fillId="0" borderId="0" xfId="0" applyFont="1"/>
    <xf numFmtId="0" fontId="6" fillId="0" borderId="2" xfId="0" applyFont="1" applyBorder="1" applyAlignment="1">
      <alignment vertical="center"/>
    </xf>
    <xf numFmtId="2" fontId="6" fillId="0" borderId="2" xfId="0" applyNumberFormat="1" applyFont="1" applyBorder="1" applyAlignment="1">
      <alignment horizontal="center" vertical="center"/>
    </xf>
    <xf numFmtId="165" fontId="6" fillId="0" borderId="2" xfId="0" applyNumberFormat="1" applyFont="1" applyBorder="1" applyAlignment="1">
      <alignment horizontal="center" vertical="center"/>
    </xf>
    <xf numFmtId="0" fontId="6" fillId="0" borderId="2" xfId="0" applyFont="1" applyBorder="1" applyAlignment="1">
      <alignment horizontal="center" vertical="center"/>
    </xf>
    <xf numFmtId="164" fontId="6" fillId="0" borderId="2" xfId="0" applyNumberFormat="1" applyFont="1" applyBorder="1" applyAlignment="1">
      <alignment horizontal="center" vertical="center"/>
    </xf>
    <xf numFmtId="0" fontId="6" fillId="0" borderId="2" xfId="0" applyFont="1" applyBorder="1" applyAlignment="1">
      <alignment horizontal="left" vertical="center"/>
    </xf>
    <xf numFmtId="0" fontId="9" fillId="0" borderId="0" xfId="0" applyFont="1" applyAlignment="1">
      <alignment vertical="center"/>
    </xf>
    <xf numFmtId="2" fontId="6" fillId="0" borderId="0" xfId="0" applyNumberFormat="1" applyFont="1"/>
    <xf numFmtId="164" fontId="5" fillId="0" borderId="4" xfId="0" applyNumberFormat="1" applyFont="1" applyBorder="1" applyAlignment="1">
      <alignment horizontal="center"/>
    </xf>
    <xf numFmtId="164" fontId="5" fillId="0" borderId="0" xfId="0" applyNumberFormat="1" applyFont="1" applyAlignment="1">
      <alignment horizontal="center"/>
    </xf>
    <xf numFmtId="164" fontId="5" fillId="0" borderId="5" xfId="0" applyNumberFormat="1" applyFont="1" applyBorder="1" applyAlignment="1">
      <alignment horizontal="center"/>
    </xf>
  </cellXfs>
  <cellStyles count="8">
    <cellStyle name="Normal" xfId="0" builtinId="0"/>
    <cellStyle name="Normal 2" xfId="1" xr:uid="{00000000-0005-0000-0000-000001000000}"/>
    <cellStyle name="Normal 4" xfId="2" xr:uid="{00000000-0005-0000-0000-000002000000}"/>
    <cellStyle name="Normal 5" xfId="3" xr:uid="{00000000-0005-0000-0000-000003000000}"/>
    <cellStyle name="Note 3" xfId="4" xr:uid="{00000000-0005-0000-0000-000004000000}"/>
    <cellStyle name="Percent 3" xfId="5" xr:uid="{00000000-0005-0000-0000-000006000000}"/>
    <cellStyle name="Percent 4" xfId="6" xr:uid="{00000000-0005-0000-0000-000007000000}"/>
    <cellStyle name="Percent 5" xfId="7" xr:uid="{00000000-0005-0000-0000-000008000000}"/>
  </cellStyles>
  <dxfs count="11">
    <dxf>
      <font>
        <b val="0"/>
        <i val="0"/>
        <strike val="0"/>
        <condense val="0"/>
        <extend val="0"/>
        <outline val="0"/>
        <shadow val="0"/>
        <u val="none"/>
        <vertAlign val="baseline"/>
        <sz val="12"/>
        <color auto="1"/>
        <name val="Calibri"/>
        <family val="2"/>
        <scheme val="none"/>
      </font>
      <numFmt numFmtId="164" formatCode="&quot;$&quot;#,##0.00"/>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Calibri"/>
        <family val="2"/>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Calibri"/>
        <family val="2"/>
        <scheme val="none"/>
      </font>
      <numFmt numFmtId="165" formatCode="0.000"/>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Calibri"/>
        <family val="2"/>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Calibri"/>
        <family val="2"/>
        <scheme val="none"/>
      </font>
      <numFmt numFmtId="2" formatCode="0.00"/>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dxf>
    <dxf>
      <font>
        <strike val="0"/>
        <outline val="0"/>
        <shadow val="0"/>
        <u val="none"/>
        <sz val="12"/>
        <name val="Calibri"/>
        <family val="2"/>
        <scheme val="none"/>
      </font>
      <numFmt numFmtId="164" formatCode="&quot;$&quot;#,##0.00"/>
      <alignment horizontal="center" vertical="bottom" textRotation="0" wrapText="0" indent="0" justifyLastLine="0" shrinkToFit="0" readingOrder="0"/>
    </dxf>
    <dxf>
      <font>
        <b val="0"/>
        <i val="0"/>
        <strike val="0"/>
        <condense val="0"/>
        <extend val="0"/>
        <outline val="0"/>
        <shadow val="0"/>
        <u val="none"/>
        <vertAlign val="baseline"/>
        <sz val="12"/>
        <color auto="1"/>
        <name val="Calibri"/>
        <family val="2"/>
        <scheme val="none"/>
      </font>
      <alignment horizontal="general" vertical="center" textRotation="0" wrapText="0" indent="0" justifyLastLine="0" shrinkToFit="0" readingOrder="0"/>
      <border diagonalUp="0" diagonalDown="0" outline="0">
        <left style="thin">
          <color indexed="64"/>
        </left>
        <right/>
        <top style="thin">
          <color indexed="64"/>
        </top>
        <bottom style="thin">
          <color indexed="64"/>
        </bottom>
      </border>
    </dxf>
    <dxf>
      <border outline="0">
        <bottom style="thin">
          <color theme="1"/>
        </bottom>
      </border>
    </dxf>
    <dxf>
      <border outline="0">
        <top style="thin">
          <color indexed="64"/>
        </top>
      </border>
    </dxf>
    <dxf>
      <font>
        <b val="0"/>
        <i val="0"/>
        <strike val="0"/>
        <condense val="0"/>
        <extend val="0"/>
        <outline val="0"/>
        <shadow val="0"/>
        <u val="none"/>
        <vertAlign val="baseline"/>
        <sz val="12"/>
        <color auto="1"/>
        <name val="Calibri"/>
        <family val="2"/>
        <scheme val="none"/>
      </font>
      <alignment horizontal="center" vertical="center" textRotation="0" wrapText="0" indent="0" justifyLastLine="0" shrinkToFit="0" readingOrder="0"/>
    </dxf>
    <dxf>
      <font>
        <b/>
        <i val="0"/>
        <strike val="0"/>
        <condense val="0"/>
        <extend val="0"/>
        <outline val="0"/>
        <shadow val="0"/>
        <u val="none"/>
        <vertAlign val="baseline"/>
        <sz val="12"/>
        <color theme="1"/>
        <name val="Calibri"/>
        <family val="2"/>
        <scheme val="none"/>
      </font>
      <alignment horizontal="center" vertical="center" textRotation="0" wrapText="1" indent="0" justifyLastLine="0" shrinkToFit="0" readingOrder="0"/>
      <border diagonalUp="0" diagonalDown="0" outline="0">
        <left style="thin">
          <color theme="1"/>
        </left>
        <right style="thin">
          <color theme="1"/>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B787CB8-7A4F-4DB5-A3E2-EC4F1863717C}" name="Carrots" displayName="Carrots" ref="A2:G7" totalsRowShown="0" headerRowDxfId="10" dataDxfId="9" headerRowBorderDxfId="7" tableBorderDxfId="8">
  <autoFilter ref="A2:G7" xr:uid="{3B787CB8-7A4F-4DB5-A3E2-EC4F1863717C}"/>
  <tableColumns count="7">
    <tableColumn id="1" xr3:uid="{B41BB645-78C9-4DC2-B7AB-29058669968E}" name="Form" dataDxfId="6"/>
    <tableColumn id="2" xr3:uid="{D7B5A201-4C8A-449B-AE54-1A7E2A0205CE}" name="Average retail price " dataDxfId="5"/>
    <tableColumn id="3" xr3:uid="{47EDCCE5-D91A-4AE5-8ECF-6EC4CFCD80B8}" name="Average retail price unit of measure" dataDxfId="4"/>
    <tableColumn id="4" xr3:uid="{5F686FD3-4C38-4740-AE80-01CB472017D1}" name="Preparation yield factor" dataDxfId="3"/>
    <tableColumn id="5" xr3:uid="{C3980BD0-98C7-4173-948B-AC2B0561C552}" name="Size of a cup equivalent" dataDxfId="2"/>
    <tableColumn id="6" xr3:uid="{6F0A659E-E98C-475E-BEF6-F9F1632D3E14}" name="Cup equivalent unit of measure" dataDxfId="1"/>
    <tableColumn id="7" xr3:uid="{1A7B4F51-2F62-4602-9C6B-BADBB9165FEA}" name="Average price per cup equivalent" dataDxfId="0">
      <calculatedColumnFormula>B3*E3/D3</calculatedColumnFormula>
    </tableColumn>
  </tableColumns>
  <tableStyleInfo name="TableStyleLight15"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3"/>
  <sheetViews>
    <sheetView tabSelected="1" workbookViewId="0"/>
  </sheetViews>
  <sheetFormatPr defaultColWidth="9.109375" defaultRowHeight="15.6" x14ac:dyDescent="0.3"/>
  <cols>
    <col min="1" max="1" width="23.77734375" style="1" customWidth="1"/>
    <col min="2" max="2" width="25.21875" style="1" customWidth="1"/>
    <col min="3" max="3" width="23" style="1" customWidth="1"/>
    <col min="4" max="4" width="21.21875" style="1" customWidth="1"/>
    <col min="5" max="5" width="21.5546875" style="1" customWidth="1"/>
    <col min="6" max="6" width="25.77734375" style="1" customWidth="1"/>
    <col min="7" max="7" width="25.6640625" style="1" customWidth="1"/>
    <col min="8" max="16384" width="9.109375" style="1"/>
  </cols>
  <sheetData>
    <row r="1" spans="1:7" s="5" customFormat="1" ht="20.399999999999999" thickBot="1" x14ac:dyDescent="0.35">
      <c r="A1" s="12" t="s">
        <v>17</v>
      </c>
      <c r="B1" s="4"/>
      <c r="C1" s="4"/>
      <c r="D1" s="4"/>
      <c r="E1" s="4"/>
      <c r="F1" s="4"/>
      <c r="G1" s="4"/>
    </row>
    <row r="2" spans="1:7" s="5" customFormat="1" ht="31.8" thickTop="1" x14ac:dyDescent="0.3">
      <c r="A2" s="2" t="s">
        <v>0</v>
      </c>
      <c r="B2" s="3" t="s">
        <v>5</v>
      </c>
      <c r="C2" s="3" t="s">
        <v>6</v>
      </c>
      <c r="D2" s="3" t="s">
        <v>2</v>
      </c>
      <c r="E2" s="3" t="s">
        <v>7</v>
      </c>
      <c r="F2" s="3" t="s">
        <v>8</v>
      </c>
      <c r="G2" s="3" t="s">
        <v>3</v>
      </c>
    </row>
    <row r="3" spans="1:7" s="5" customFormat="1" ht="17.399999999999999" x14ac:dyDescent="0.3">
      <c r="A3" s="6" t="s">
        <v>9</v>
      </c>
      <c r="B3" s="14">
        <v>1.0055413498000001</v>
      </c>
      <c r="C3" s="7" t="s">
        <v>1</v>
      </c>
      <c r="D3" s="8">
        <f>0.89*(66/72)</f>
        <v>0.8158333333333333</v>
      </c>
      <c r="E3" s="8">
        <f>145/453.59237</f>
        <v>0.31967028016807247</v>
      </c>
      <c r="F3" s="9" t="s">
        <v>4</v>
      </c>
      <c r="G3" s="10">
        <f>B3*E3/D3</f>
        <v>0.394004108287413</v>
      </c>
    </row>
    <row r="4" spans="1:7" s="5" customFormat="1" ht="17.399999999999999" x14ac:dyDescent="0.3">
      <c r="A4" s="6" t="s">
        <v>10</v>
      </c>
      <c r="B4" s="15">
        <v>1.0055413498000001</v>
      </c>
      <c r="C4" s="7" t="s">
        <v>1</v>
      </c>
      <c r="D4" s="7">
        <v>0.89</v>
      </c>
      <c r="E4" s="8">
        <f>125/453.59237</f>
        <v>0.27557782773109696</v>
      </c>
      <c r="F4" s="9" t="s">
        <v>4</v>
      </c>
      <c r="G4" s="10">
        <f>B4*E4/D4</f>
        <v>0.31135382120413391</v>
      </c>
    </row>
    <row r="5" spans="1:7" s="5" customFormat="1" ht="17.399999999999999" x14ac:dyDescent="0.3">
      <c r="A5" s="6" t="s">
        <v>11</v>
      </c>
      <c r="B5" s="15">
        <v>1.4630443205999999</v>
      </c>
      <c r="C5" s="7" t="s">
        <v>1</v>
      </c>
      <c r="D5" s="9">
        <v>1</v>
      </c>
      <c r="E5" s="8">
        <f>125/453.59237</f>
        <v>0.27557782773109696</v>
      </c>
      <c r="F5" s="9" t="s">
        <v>4</v>
      </c>
      <c r="G5" s="10">
        <f>B5*E5/D5</f>
        <v>0.40318257574526656</v>
      </c>
    </row>
    <row r="6" spans="1:7" s="5" customFormat="1" ht="17.399999999999999" x14ac:dyDescent="0.3">
      <c r="A6" s="11" t="s">
        <v>12</v>
      </c>
      <c r="B6" s="15">
        <v>1.3206062068</v>
      </c>
      <c r="C6" s="7" t="s">
        <v>1</v>
      </c>
      <c r="D6" s="9">
        <v>0.65</v>
      </c>
      <c r="E6" s="8">
        <f>145/453.59237</f>
        <v>0.31967028016807247</v>
      </c>
      <c r="F6" s="9" t="s">
        <v>4</v>
      </c>
      <c r="G6" s="10">
        <f>B6*E6/D6</f>
        <v>0.64947470172223298</v>
      </c>
    </row>
    <row r="7" spans="1:7" s="5" customFormat="1" ht="17.399999999999999" x14ac:dyDescent="0.3">
      <c r="A7" s="11" t="s">
        <v>13</v>
      </c>
      <c r="B7" s="16">
        <v>2.0378315937</v>
      </c>
      <c r="C7" s="7" t="s">
        <v>1</v>
      </c>
      <c r="D7" s="9">
        <v>0.98</v>
      </c>
      <c r="E7" s="8">
        <f>145/453.59237</f>
        <v>0.31967028016807247</v>
      </c>
      <c r="F7" s="9" t="s">
        <v>4</v>
      </c>
      <c r="G7" s="10">
        <f>B7*E7/D7</f>
        <v>0.66472877193207003</v>
      </c>
    </row>
    <row r="8" spans="1:7" s="5" customFormat="1" ht="17.399999999999999" x14ac:dyDescent="0.3">
      <c r="A8" s="13" t="s">
        <v>20</v>
      </c>
      <c r="B8" s="13"/>
      <c r="C8" s="13"/>
      <c r="D8" s="13"/>
      <c r="E8" s="13"/>
      <c r="F8" s="13"/>
      <c r="G8" s="13"/>
    </row>
    <row r="9" spans="1:7" s="5" customFormat="1" ht="17.399999999999999" x14ac:dyDescent="0.3">
      <c r="A9" s="13" t="s">
        <v>14</v>
      </c>
      <c r="B9" s="13"/>
      <c r="C9" s="13"/>
      <c r="D9" s="13"/>
      <c r="E9" s="13"/>
      <c r="F9" s="13"/>
      <c r="G9" s="13"/>
    </row>
    <row r="10" spans="1:7" s="5" customFormat="1" ht="17.399999999999999" x14ac:dyDescent="0.3">
      <c r="A10" s="13" t="s">
        <v>15</v>
      </c>
      <c r="B10" s="13"/>
      <c r="C10" s="13"/>
      <c r="D10" s="13"/>
      <c r="E10" s="13"/>
      <c r="F10" s="13"/>
      <c r="G10" s="13"/>
    </row>
    <row r="11" spans="1:7" s="5" customFormat="1" ht="17.399999999999999" x14ac:dyDescent="0.3">
      <c r="A11" s="13" t="s">
        <v>19</v>
      </c>
      <c r="B11" s="13"/>
      <c r="C11" s="13"/>
      <c r="D11" s="13"/>
      <c r="E11" s="13"/>
      <c r="F11" s="13"/>
      <c r="G11" s="13"/>
    </row>
    <row r="12" spans="1:7" x14ac:dyDescent="0.3">
      <c r="A12" s="1" t="s">
        <v>18</v>
      </c>
      <c r="B12"/>
      <c r="D12"/>
    </row>
    <row r="13" spans="1:7" x14ac:dyDescent="0.3">
      <c r="A13" s="1" t="s">
        <v>16</v>
      </c>
    </row>
  </sheetData>
  <pageMargins left="0.7" right="0.7" top="0.75" bottom="0.75" header="0.3" footer="0.3"/>
  <pageSetup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Carrots</vt:lpstr>
    </vt:vector>
  </TitlesOfParts>
  <Manager/>
  <Company>USDA, Economic Research Service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Carrots—Average retail price per pound and per cup equivalent</dc:title>
  <dc:subject>Agricultural Economics</dc:subject>
  <dc:creator>Hayden Stewart; Jeffrey Hyman</dc:creator>
  <cp:keywords>fruit and vegetable prices, retail prices, costs to consume, costs per edible cup equivalent, carrots</cp:keywords>
  <dc:description/>
  <cp:lastModifiedBy>Stewart, Hayden - REE-ERS</cp:lastModifiedBy>
  <cp:revision/>
  <dcterms:created xsi:type="dcterms:W3CDTF">2015-03-11T13:08:52Z</dcterms:created>
  <dcterms:modified xsi:type="dcterms:W3CDTF">2025-09-10T18:41:01Z</dcterms:modified>
  <cp:category/>
  <cp:contentStatus/>
</cp:coreProperties>
</file>