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21010119-8AF9-4597-8B26-25ACAC1E572D}" xr6:coauthVersionLast="47" xr6:coauthVersionMax="47" xr10:uidLastSave="{00000000-0000-0000-0000-000000000000}"/>
  <bookViews>
    <workbookView xWindow="-108" yWindow="-108" windowWidth="23256" windowHeight="12456" xr2:uid="{00000000-000D-0000-FFFF-FFFF00000000}"/>
  </bookViews>
  <sheets>
    <sheet name="Cantaloupe"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1" l="1"/>
  <c r="G3" i="1" s="1"/>
</calcChain>
</file>

<file path=xl/sharedStrings.xml><?xml version="1.0" encoding="utf-8"?>
<sst xmlns="http://schemas.openxmlformats.org/spreadsheetml/2006/main" count="14" uniqueCount="14">
  <si>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</si>
  <si>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</si>
  <si>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</si>
  <si>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</si>
  <si>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</si>
  <si>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</si>
  <si>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</si>
  <si>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</si>
  <si>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</si>
  <si>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</si>
  <si>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</si>
  <si>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t>Cantaloupe—Average retail price per pound and per cup equivalent, 2023 (U.S. dollars)</t>
  </si>
  <si>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</si>
  <si>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r>
      <rPr>
        <vertAlign val="superscript"/>
        <sz val="12"/>
        <rFont val="Calibri"/>
        <family val="2"/>
      </rPr>
      <t>1</t>
    </r>
    <r>
      <rPr>
        <sz val="12"/>
        <rFont val="Calibri"/>
        <family val="2"/>
      </rPr>
      <t>USDA, Agricultural Research Service’s (ARS) National Nutrient Database for Standard Reference (SR) reports that inedible rind, cavity contents, and cutting loss account for 49 percent of the fruit's weight, implying a preparation yield of 51 percent when the fruit is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</si>
</sst>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10" x14ac:knownFonts="1">
    <font>
      <sz val="11"/>
      <color theme="1"/>
      <name val="Calibri"/>
      <family val="2"/>
      <scheme val="minor"/>
    </font>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7">
    <border>
      <left/>
      <right/>
      <top/>
      <bottom/>
      <diagonal/>
    </border>
    <border>
      <left style="thin">
        <color rgb="FFB2B2B2"/>
      </left>
      <right style="thin">
        <color rgb="FFB2B2B2"/>
      </right>
      <top style="thin">
        <color rgb="FFB2B2B2"/>
      </top>
      <bottom style="thin">
        <color rgb="FFB2B2B2"/>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9">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2"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7">
    <xf numFmtId="0" fontId="0" fillId="0" borderId="0" xfId="0"/>
    <xf numFmtId="0" fontId="3" fillId="0" borderId="0" xfId="0" applyFont="1"/>
    <xf numFmtId="0" fontId="5" fillId="0" borderId="0" xfId="0" applyFont="1" applyAlignment="1">
      <alignment vertical="center"/>
    </xf>
    <xf numFmtId="0" fontId="5" fillId="0" borderId="0" xfId="0" applyFont="1"/>
    <xf numFmtId="0" fontId="6" fillId="0" borderId="2" xfId="0" applyFont="1" applyBorder="1" applyAlignment="1">
      <alignment vertical="center"/>
    </xf>
    <xf numFmtId="0" fontId="6" fillId="0" borderId="2" xfId="0" applyFont="1" applyBorder="1" applyAlignment="1">
      <alignment horizontal="center" vertical="center" wrapText="1"/>
    </xf>
    <xf numFmtId="0" fontId="7" fillId="0" borderId="3" xfId="2" applyFont="1" applyBorder="1" applyAlignment="1">
      <alignment vertical="center"/>
    </xf>
    <xf numFmtId="2" fontId="7" fillId="0" borderId="4" xfId="2" applyNumberFormat="1" applyFont="1" applyBorder="1" applyAlignment="1">
      <alignment horizontal="center" vertical="center"/>
    </xf>
    <xf numFmtId="0" fontId="7" fillId="0" borderId="3" xfId="1" applyNumberFormat="1" applyFont="1" applyFill="1" applyBorder="1" applyAlignment="1">
      <alignment horizontal="center" vertical="center"/>
    </xf>
    <xf numFmtId="165" fontId="5" fillId="0" borderId="4" xfId="0" applyNumberFormat="1" applyFont="1" applyBorder="1" applyAlignment="1">
      <alignment horizontal="center" vertical="center"/>
    </xf>
    <xf numFmtId="0" fontId="7" fillId="0" borderId="4" xfId="2" applyFont="1" applyBorder="1" applyAlignment="1">
      <alignment horizontal="center" vertical="center"/>
    </xf>
    <xf numFmtId="164" fontId="7" fillId="0" borderId="5" xfId="2" applyNumberFormat="1" applyFont="1" applyBorder="1" applyAlignment="1">
      <alignment horizontal="center" vertical="center"/>
    </xf>
    <xf numFmtId="0" fontId="9" fillId="0" borderId="0" xfId="2" applyFont="1" applyAlignment="1">
      <alignment vertical="center"/>
    </xf>
    <xf numFmtId="164" fontId="5" fillId="0" borderId="0" xfId="0" applyNumberFormat="1" applyFont="1" applyAlignment="1">
      <alignment horizontal="center"/>
    </xf>
    <xf numFmtId="0" fontId="7" fillId="0" borderId="3" xfId="2" applyFont="1" applyFill="1" applyBorder="1" applyAlignment="1">
      <alignment vertical="center"/>
    </xf>
    <xf numFmtId="164" fontId="5" fillId="0" borderId="0" xfId="0" applyNumberFormat="1" applyFont="1" applyBorder="1" applyAlignment="1">
      <alignment horizontal="center"/>
    </xf>
    <xf numFmtId="2" fontId="7" fillId="0" borderId="6" xfId="2" applyNumberFormat="1" applyFont="1" applyFill="1" applyBorder="1" applyAlignment="1">
      <alignment horizontal="center" vertical="center"/>
    </xf>
  </cellXfs>
  <cellStyles count="9">
    <cellStyle name="Normal" xfId="0" builtinId="0"/>
    <cellStyle name="Normal 2" xfId="3" xr:uid="{00000000-0005-0000-0000-000001000000}"/>
    <cellStyle name="Normal 4" xfId="2" xr:uid="{00000000-0005-0000-0000-000002000000}"/>
    <cellStyle name="Normal 5" xfId="4" xr:uid="{00000000-0005-0000-0000-000003000000}"/>
    <cellStyle name="Note 3" xfId="5" xr:uid="{00000000-0005-0000-0000-000004000000}"/>
    <cellStyle name="Percent" xfId="1" builtinId="5"/>
    <cellStyle name="Percent 3" xfId="6" xr:uid="{00000000-0005-0000-0000-000006000000}"/>
    <cellStyle name="Percent 4" xfId="7" xr:uid="{00000000-0005-0000-0000-000007000000}"/>
    <cellStyle name="Percent 5" xfId="8"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theme="1"/>
        <name val="Calibri"/>
        <family val="2"/>
        <scheme val="none"/>
      </font>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double">
          <color indexed="64"/>
        </bottom>
      </border>
    </dxf>
    <dxf>
      <font>
        <b val="0"/>
        <i val="0"/>
        <strike val="0"/>
        <condense val="0"/>
        <extend val="0"/>
        <outline val="0"/>
        <shadow val="0"/>
        <u val="none"/>
        <vertAlign val="baseline"/>
        <sz val="12"/>
        <color auto="1"/>
        <name val="Calibri"/>
        <family val="2"/>
        <scheme val="none"/>
      </font>
      <numFmt numFmtId="2" formatCode="0.00"/>
      <alignment horizontal="center" vertical="center" textRotation="0" wrapText="0" indent="0" justifyLastLine="0" shrinkToFit="0" readingOrder="0"/>
      <border diagonalUp="0" diagonalDown="0" outline="0">
        <left/>
        <right style="thin">
          <color indexed="64"/>
        </right>
        <top style="thin">
          <color indexed="64"/>
        </top>
        <bottom style="double">
          <color indexed="64"/>
        </bottom>
      </border>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double">
          <color indexed="64"/>
        </bottom>
      </border>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2407B9-C05B-4646-9A6C-C8AB9D7C6382}" name="Cantaloupe" displayName="Cantaloupe" ref="A2:G3" totalsRowShown="0" headerRowDxfId="10" dataDxfId="8" headerRowBorderDxfId="9" tableBorderDxfId="7">
  <autoFilter ref="A2:G3" xr:uid="{F02407B9-C05B-4646-9A6C-C8AB9D7C6382}"/>
  <tableColumns count="7">
    <tableColumn id="1" xr3:uid="{975BBE54-7D47-448A-AF94-56F1C64BD4DC}" name="Form" dataDxfId="6" dataCellStyle="Normal 4"/>
    <tableColumn id="2" xr3:uid="{4D280B8C-1E3B-477D-B419-390A296F55D7}" name="Average retail price " dataDxfId="5"/>
    <tableColumn id="3" xr3:uid="{2BD45140-7BE0-43E5-9067-4E22D42C63E7}" name="Average retail price unit of measure" dataDxfId="4" dataCellStyle="Normal 4"/>
    <tableColumn id="4" xr3:uid="{78336D90-70E5-4C07-ABBA-4E021AB4F978}" name="Preparation yield factor" dataDxfId="3" dataCellStyle="Percent"/>
    <tableColumn id="5" xr3:uid="{12F8FFB3-25AC-4BAC-B5B9-797ECD516DF5}" name="Size of a cup equivalent" dataDxfId="2">
      <calculatedColumnFormula>170/453.59237</calculatedColumnFormula>
    </tableColumn>
    <tableColumn id="6" xr3:uid="{35A79FF6-3D65-428C-BCCD-68AB9A491A99}" name="Cup equivalent unit of measure" dataDxfId="1" dataCellStyle="Normal 4"/>
    <tableColumn id="7" xr3:uid="{D17E0426-4584-420F-8599-974F9CF65C07}"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workbookViewId="0"/>
  </sheetViews>
  <sheetFormatPr defaultColWidth="9.109375" defaultRowHeight="15.6" x14ac:dyDescent="0.3"/>
  <cols>
    <col min="1" max="1" width="11" style="1" customWidth="1"/>
    <col min="2" max="2" width="25.44140625" style="1" customWidth="1"/>
    <col min="3" max="3" width="29.44140625" style="1" customWidth="1"/>
    <col min="4" max="4" width="20.21875" style="1" customWidth="1"/>
    <col min="5" max="5" width="19.88671875" style="1" customWidth="1"/>
    <col min="6" max="7" width="24.5546875" style="1" customWidth="1"/>
    <col min="8" max="16384" width="9.109375" style="1"/>
  </cols>
  <sheetData>
    <row r="1" spans="1:7" s="3" customFormat="1" ht="19.8" x14ac:dyDescent="0.3">
      <c r="A1" s="12" t="s">
        <v>11</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3">
        <v>0.79192417462144804</v>
      </c>
      <c r="C3" s="7" t="s">
        <v>1</v>
      </c>
      <c r="D3" s="8">
        <v>0.51</v>
      </c>
      <c r="E3" s="9">
        <f>170/453.59237</f>
        <v>0.37478584571429185</v>
      </c>
      <c r="F3" s="10" t="s">
        <v>4</v>
      </c>
      <c r="G3" s="11">
        <f>B3*E3/D3</f>
        <v>0.58196465005312137</v>
      </c>
    </row>
    <row r="4" spans="1:7" s="3" customFormat="1" ht="17.399999999999999" x14ac:dyDescent="0.3">
      <c r="A4" s="14" t="s">
        <v>13</v>
      </c>
      <c r="B4" s="15"/>
      <c r="C4" s="16"/>
      <c r="D4" s="8"/>
    </row>
    <row r="5" spans="1:7" x14ac:dyDescent="0.3">
      <c r="A5" s="1" t="s">
        <v>12</v>
      </c>
      <c r="B5"/>
      <c r="D5"/>
    </row>
    <row r="6" spans="1:7" s="3" customFormat="1" x14ac:dyDescent="0.3">
      <c r="A6" s="3" t="s">
        <v>5</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Cantaloupe</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Cantaloupe—Average retail price per pound and per cup equivalent</dc:title>
  <dc:subject>Agricultural Economics</dc:subject>
  <dc:creator>Hayden Stewart; Jeffrey Hyman</dc:creator>
  <cp:keywords>fruit and vegetable prices, retail prices, costs to consume, costs per edible cup equivalent, cantaloupe</cp:keywords>
  <dc:description/>
  <cp:lastModifiedBy>Stewart, Hayden - REE-ERS</cp:lastModifiedBy>
  <cp:revision/>
  <dcterms:created xsi:type="dcterms:W3CDTF">2015-03-10T21:40:29Z</dcterms:created>
  <dcterms:modified xsi:type="dcterms:W3CDTF">2025-09-18T14:18:25Z</dcterms:modified>
  <cp:category/>
  <cp:contentStatus/>
</cp:coreProperties>
</file>