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M:\OD\SharedDocuments\FED Data Products\Fruit and Vegetable Prices\2023 FV Prices Tables Text and Viz 2025 Summer Updates\Fruit Tables\"/>
    </mc:Choice>
  </mc:AlternateContent>
  <xr:revisionPtr revIDLastSave="0" documentId="13_ncr:1_{E8D90627-7CC6-4A31-8CD4-9ECD80A74428}" xr6:coauthVersionLast="47" xr6:coauthVersionMax="47" xr10:uidLastSave="{00000000-0000-0000-0000-000000000000}"/>
  <bookViews>
    <workbookView xWindow="-108" yWindow="-108" windowWidth="23256" windowHeight="12456" xr2:uid="{00000000-000D-0000-FFFF-FFFF00000000}"/>
  </bookViews>
  <sheets>
    <sheet name="Blueberries"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1" l="1"/>
  <c r="G4" i="1" s="1"/>
  <c r="E3" i="1"/>
  <c r="G3" i="1" s="1"/>
</calcChain>
</file>

<file path=xl/sharedStrings.xml><?xml version="1.0" encoding="utf-8"?>
<sst xmlns="http://schemas.openxmlformats.org/spreadsheetml/2006/main" count="18" uniqueCount="16">
  <si>
    <t>Form</t>
  </si>
  <si>
    <t xml:space="preserve"> per pound</t>
  </si>
  <si>
    <t>Preparation yield factor</t>
  </si>
  <si>
    <t>Average price per cup equivalent</t>
  </si>
  <si>
    <t>Pounds</t>
  </si>
  <si>
    <t>Contact: Hayden Stewart or Jeffrey Hyman.</t>
  </si>
  <si>
    <r>
      <t>Average retail price</t>
    </r>
    <r>
      <rPr>
        <vertAlign val="superscript"/>
        <sz val="12"/>
        <color theme="0"/>
        <rFont val="Calibri"/>
        <family val="2"/>
      </rPr>
      <t xml:space="preserve"> </t>
    </r>
  </si>
  <si>
    <t>Average retail price unit of measure</t>
  </si>
  <si>
    <t>Size of a cup equivalent</t>
  </si>
  <si>
    <t>Cup equivalent unit of measure</t>
  </si>
  <si>
    <r>
      <t>Fresh</t>
    </r>
    <r>
      <rPr>
        <vertAlign val="superscript"/>
        <sz val="12"/>
        <rFont val="Calibri"/>
        <family val="2"/>
      </rPr>
      <t>1</t>
    </r>
  </si>
  <si>
    <r>
      <t>Frozen</t>
    </r>
    <r>
      <rPr>
        <vertAlign val="superscript"/>
        <sz val="12"/>
        <rFont val="Calibri"/>
        <family val="2"/>
      </rPr>
      <t>2</t>
    </r>
  </si>
  <si>
    <r>
      <rPr>
        <vertAlign val="superscript"/>
        <sz val="12"/>
        <rFont val="Calibri"/>
        <family val="2"/>
      </rPr>
      <t>2</t>
    </r>
    <r>
      <rPr>
        <sz val="12"/>
        <rFont val="Calibri"/>
        <family val="2"/>
      </rPr>
      <t>Excludes blueberries with added sugar or other sweeteners. Includes unsweetened blueberries. Consumers are assumed to eat the berries in frozen form without further preparation.</t>
    </r>
  </si>
  <si>
    <t>Source: USDA, Economic Research Service calculations using 2023 Circana OmniMarket Core Outlets data to estimate average retail prices. Average retail prices converted to average prices per cup equivalent using USDA, ARS data including the SR Legacy Release, Food Patterns Equivalents Database (FPED) 2017–18, and the FPED's accompanying Methodology and User Guide.</t>
  </si>
  <si>
    <t>Blueberries—Average retail price per pound and per cup equivalent,  2023 (U.S. dollars)</t>
  </si>
  <si>
    <r>
      <rPr>
        <vertAlign val="superscript"/>
        <sz val="12"/>
        <rFont val="Calibri"/>
        <family val="2"/>
      </rPr>
      <t>1</t>
    </r>
    <r>
      <rPr>
        <sz val="12"/>
        <rFont val="Calibri"/>
        <family val="2"/>
      </rPr>
      <t>USDA, Agricultural Research Service’s (ARS) National Nutrient Database for Standard Reference (SR) reports that inedible stems and green or spoiled berries account for 5 percent of the fruit's weight, implying a preparation yield of 95 percent when eaten raw.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</si>
</sst>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9" x14ac:knownFonts="1">
    <font>
      <sz val="11"/>
      <color theme="1"/>
      <name val="Calibri"/>
      <family val="2"/>
      <scheme val="minor"/>
    </font>
    <font>
      <sz val="10"/>
      <name val="Arial"/>
      <family val="2"/>
    </font>
    <font>
      <sz val="12"/>
      <color theme="1"/>
      <name val="Calibri"/>
      <family val="2"/>
      <scheme val="minor"/>
    </font>
    <font>
      <vertAlign val="superscript"/>
      <sz val="12"/>
      <color theme="0"/>
      <name val="Calibri"/>
      <family val="2"/>
    </font>
    <font>
      <sz val="12"/>
      <color theme="1"/>
      <name val="Calibri"/>
      <family val="2"/>
    </font>
    <font>
      <b/>
      <sz val="12"/>
      <color theme="1"/>
      <name val="Calibri"/>
      <family val="2"/>
    </font>
    <font>
      <sz val="12"/>
      <name val="Calibri"/>
      <family val="2"/>
    </font>
    <font>
      <vertAlign val="superscript"/>
      <sz val="12"/>
      <name val="Calibri"/>
      <family val="2"/>
    </font>
    <font>
      <b/>
      <sz val="15"/>
      <name val="Calibri"/>
      <family val="2"/>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theme="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8">
    <xf numFmtId="0" fontId="0" fillId="0" borderId="0"/>
    <xf numFmtId="0" fontId="1" fillId="0" borderId="0"/>
    <xf numFmtId="0" fontId="1" fillId="2" borderId="1" applyNumberFormat="0" applyFont="0" applyAlignment="0" applyProtection="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23">
    <xf numFmtId="0" fontId="0" fillId="0" borderId="0" xfId="0"/>
    <xf numFmtId="0" fontId="2" fillId="0" borderId="0" xfId="0" applyFont="1"/>
    <xf numFmtId="0" fontId="4" fillId="0" borderId="0" xfId="0" applyFont="1" applyAlignment="1">
      <alignment vertical="center"/>
    </xf>
    <xf numFmtId="0" fontId="4" fillId="0" borderId="0" xfId="0" applyFont="1"/>
    <xf numFmtId="0" fontId="5" fillId="0" borderId="5" xfId="0" applyFont="1" applyBorder="1" applyAlignment="1">
      <alignment vertical="center"/>
    </xf>
    <xf numFmtId="0" fontId="5" fillId="0" borderId="5" xfId="0" applyFont="1" applyBorder="1" applyAlignment="1">
      <alignment horizontal="center" vertical="center" wrapText="1"/>
    </xf>
    <xf numFmtId="0" fontId="6" fillId="0" borderId="3" xfId="1" applyFont="1" applyBorder="1" applyAlignment="1">
      <alignment vertical="center"/>
    </xf>
    <xf numFmtId="2" fontId="6" fillId="0" borderId="2" xfId="1" applyNumberFormat="1" applyFont="1" applyBorder="1" applyAlignment="1">
      <alignment horizontal="center" vertical="center"/>
    </xf>
    <xf numFmtId="0" fontId="6" fillId="0" borderId="3" xfId="0" applyFont="1" applyBorder="1" applyAlignment="1">
      <alignment horizontal="center" vertical="center"/>
    </xf>
    <xf numFmtId="165" fontId="6" fillId="0" borderId="2" xfId="2" applyNumberFormat="1" applyFont="1" applyFill="1" applyBorder="1" applyAlignment="1">
      <alignment horizontal="center" vertical="center"/>
    </xf>
    <xf numFmtId="0" fontId="6" fillId="0" borderId="2" xfId="1" applyFont="1" applyBorder="1" applyAlignment="1">
      <alignment horizontal="center" vertical="center"/>
    </xf>
    <xf numFmtId="164" fontId="6" fillId="0" borderId="4" xfId="1" applyNumberFormat="1" applyFont="1" applyBorder="1" applyAlignment="1">
      <alignment horizontal="center" vertical="center"/>
    </xf>
    <xf numFmtId="0" fontId="6" fillId="0" borderId="6" xfId="1" applyFont="1" applyBorder="1" applyAlignment="1">
      <alignment vertical="center"/>
    </xf>
    <xf numFmtId="0" fontId="6" fillId="0" borderId="7" xfId="1" applyFont="1" applyBorder="1" applyAlignment="1">
      <alignment horizontal="center" vertical="center"/>
    </xf>
    <xf numFmtId="0" fontId="6" fillId="0" borderId="6" xfId="0" applyFont="1" applyBorder="1" applyAlignment="1">
      <alignment horizontal="center" vertical="center"/>
    </xf>
    <xf numFmtId="165" fontId="6" fillId="0" borderId="7" xfId="1" applyNumberFormat="1" applyFont="1" applyBorder="1" applyAlignment="1">
      <alignment horizontal="center" vertical="center"/>
    </xf>
    <xf numFmtId="164" fontId="6" fillId="0" borderId="8" xfId="1" applyNumberFormat="1" applyFont="1" applyBorder="1" applyAlignment="1">
      <alignment horizontal="center" vertical="center"/>
    </xf>
    <xf numFmtId="164" fontId="4" fillId="0" borderId="0" xfId="0" applyNumberFormat="1" applyFont="1" applyAlignment="1">
      <alignment horizontal="center"/>
    </xf>
    <xf numFmtId="0" fontId="8" fillId="0" borderId="0" xfId="1" applyFont="1" applyAlignment="1">
      <alignment vertical="center"/>
    </xf>
    <xf numFmtId="0" fontId="6" fillId="0" borderId="0" xfId="0" applyFont="1"/>
    <xf numFmtId="0" fontId="6" fillId="0" borderId="6" xfId="1" applyFont="1" applyFill="1" applyBorder="1" applyAlignment="1">
      <alignment vertical="center"/>
    </xf>
    <xf numFmtId="164" fontId="4" fillId="0" borderId="0" xfId="0" applyNumberFormat="1" applyFont="1" applyBorder="1" applyAlignment="1">
      <alignment horizontal="center"/>
    </xf>
    <xf numFmtId="0" fontId="4" fillId="0" borderId="0" xfId="0" applyFont="1" applyBorder="1"/>
  </cellXfs>
  <cellStyles count="8">
    <cellStyle name="Normal" xfId="0" builtinId="0"/>
    <cellStyle name="Normal 2" xfId="3" xr:uid="{00000000-0005-0000-0000-000001000000}"/>
    <cellStyle name="Normal 4" xfId="1" xr:uid="{00000000-0005-0000-0000-000002000000}"/>
    <cellStyle name="Normal 5" xfId="4" xr:uid="{00000000-0005-0000-0000-000003000000}"/>
    <cellStyle name="Note 3" xfId="2" xr:uid="{00000000-0005-0000-0000-000004000000}"/>
    <cellStyle name="Percent 3" xfId="5" xr:uid="{00000000-0005-0000-0000-000006000000}"/>
    <cellStyle name="Percent 4" xfId="6" xr:uid="{00000000-0005-0000-0000-000007000000}"/>
    <cellStyle name="Percent 5" xfId="7" xr:uid="{00000000-0005-0000-0000-000008000000}"/>
  </cellStyles>
  <dxfs count="11">
    <dxf>
      <font>
        <b val="0"/>
        <i val="0"/>
        <strike val="0"/>
        <condense val="0"/>
        <extend val="0"/>
        <outline val="0"/>
        <shadow val="0"/>
        <u val="none"/>
        <vertAlign val="baseline"/>
        <sz val="12"/>
        <color auto="1"/>
        <name val="Calibri"/>
        <family val="2"/>
        <scheme val="none"/>
      </font>
      <numFmt numFmtId="164" formatCode="&quot;$&quot;#,##0.00"/>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sz val="12"/>
        <name val="Calibri"/>
        <family val="2"/>
        <scheme val="none"/>
      </font>
    </dxf>
    <dxf>
      <font>
        <b val="0"/>
        <i val="0"/>
        <strike val="0"/>
        <condense val="0"/>
        <extend val="0"/>
        <outline val="0"/>
        <shadow val="0"/>
        <u val="none"/>
        <vertAlign val="baseline"/>
        <sz val="12"/>
        <color auto="1"/>
        <name val="Calibri"/>
        <family val="2"/>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font>
        <strike val="0"/>
        <outline val="0"/>
        <shadow val="0"/>
        <u val="none"/>
        <sz val="12"/>
        <name val="Calibri"/>
        <family val="2"/>
        <scheme val="none"/>
      </font>
    </dxf>
    <dxf>
      <font>
        <strike val="0"/>
        <outline val="0"/>
        <shadow val="0"/>
        <u val="none"/>
        <sz val="12"/>
        <name val="Calibri"/>
        <family val="2"/>
        <scheme val="none"/>
      </font>
      <numFmt numFmtId="164" formatCode="&quot;$&quot;#,##0.00"/>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none"/>
      </font>
      <alignment horizontal="general" vertical="center" textRotation="0" wrapText="0" indent="0" justifyLastLine="0" shrinkToFit="0" readingOrder="0"/>
      <border diagonalUp="0" diagonalDown="0" outline="0">
        <left/>
        <right/>
        <top style="thin">
          <color indexed="64"/>
        </top>
        <bottom style="thin">
          <color indexed="64"/>
        </bottom>
      </border>
    </dxf>
    <dxf>
      <border diagonalUp="0" diagonalDown="0">
        <left/>
        <right/>
        <top style="thin">
          <color indexed="64"/>
        </top>
        <bottom style="thin">
          <color indexed="64"/>
        </bottom>
      </border>
    </dxf>
    <dxf>
      <font>
        <strike val="0"/>
        <outline val="0"/>
        <shadow val="0"/>
        <u val="none"/>
        <sz val="12"/>
        <name val="Calibri"/>
        <family val="2"/>
        <scheme val="none"/>
      </font>
    </dxf>
    <dxf>
      <border outline="0">
        <bottom style="thin">
          <color theme="1"/>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844ABF-A43E-470D-93EF-A923FDD90DC3}" name="Blueberries" displayName="Blueberries" ref="A2:G4" totalsRowShown="0" headerRowDxfId="10" dataDxfId="8" headerRowBorderDxfId="9" tableBorderDxfId="7">
  <autoFilter ref="A2:G4" xr:uid="{10844ABF-A43E-470D-93EF-A923FDD90DC3}"/>
  <tableColumns count="7">
    <tableColumn id="1" xr3:uid="{10F827CA-0016-4D20-B107-0C779FA411C8}" name="Form" dataDxfId="6" dataCellStyle="Normal 4"/>
    <tableColumn id="2" xr3:uid="{AAD5343D-DD42-4F32-9783-E0A621FD4C73}" name="Average retail price " dataDxfId="5"/>
    <tableColumn id="3" xr3:uid="{40236658-A78C-430F-9175-4567E751DADD}" name="Average retail price unit of measure" dataDxfId="4"/>
    <tableColumn id="4" xr3:uid="{726F59A7-2222-4ED9-AAB3-4601AD2AD4AC}" name="Preparation yield factor" dataDxfId="3"/>
    <tableColumn id="5" xr3:uid="{D9B01B2D-4B64-4034-A745-26C0BDDEB416}" name="Size of a cup equivalent" dataDxfId="2">
      <calculatedColumnFormula>150/453.59237</calculatedColumnFormula>
    </tableColumn>
    <tableColumn id="6" xr3:uid="{126FEE62-BED5-439A-96E0-8676E27F2617}" name="Cup equivalent unit of measure" dataDxfId="1" dataCellStyle="Normal 4"/>
    <tableColumn id="7" xr3:uid="{BEC300C0-25EC-4C9B-919C-DA73DD8563DE}" name="Average price per cup equivalent" dataDxfId="0" dataCellStyle="Normal 4">
      <calculatedColumnFormula>B3*E3/D3</calculatedColumnFormula>
    </tableColumn>
  </tableColumns>
  <tableStyleInfo name="TableStyleLight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
  <sheetViews>
    <sheetView tabSelected="1" workbookViewId="0"/>
  </sheetViews>
  <sheetFormatPr defaultColWidth="9.109375" defaultRowHeight="15.6" x14ac:dyDescent="0.3"/>
  <cols>
    <col min="1" max="1" width="16.44140625" style="1" customWidth="1"/>
    <col min="2" max="2" width="24.33203125" style="1" customWidth="1"/>
    <col min="3" max="3" width="23" style="1" customWidth="1"/>
    <col min="4" max="4" width="19.44140625" style="1" customWidth="1"/>
    <col min="5" max="5" width="18.21875" style="1" customWidth="1"/>
    <col min="6" max="6" width="23.44140625" style="1" customWidth="1"/>
    <col min="7" max="7" width="23.6640625" style="1" customWidth="1"/>
    <col min="8" max="16384" width="9.109375" style="1"/>
  </cols>
  <sheetData>
    <row r="1" spans="1:7" s="3" customFormat="1" ht="19.8" x14ac:dyDescent="0.3">
      <c r="A1" s="18" t="s">
        <v>14</v>
      </c>
      <c r="B1" s="2"/>
      <c r="C1" s="2"/>
      <c r="D1" s="2"/>
      <c r="E1" s="2"/>
      <c r="F1" s="2"/>
      <c r="G1" s="2"/>
    </row>
    <row r="2" spans="1:7" s="3" customFormat="1" ht="31.2" x14ac:dyDescent="0.3">
      <c r="A2" s="4" t="s">
        <v>0</v>
      </c>
      <c r="B2" s="5" t="s">
        <v>6</v>
      </c>
      <c r="C2" s="5" t="s">
        <v>7</v>
      </c>
      <c r="D2" s="5" t="s">
        <v>2</v>
      </c>
      <c r="E2" s="5" t="s">
        <v>8</v>
      </c>
      <c r="F2" s="5" t="s">
        <v>9</v>
      </c>
      <c r="G2" s="5" t="s">
        <v>3</v>
      </c>
    </row>
    <row r="3" spans="1:7" s="3" customFormat="1" ht="17.399999999999999" x14ac:dyDescent="0.3">
      <c r="A3" s="6" t="s">
        <v>10</v>
      </c>
      <c r="B3" s="17">
        <v>5.1324730960358202</v>
      </c>
      <c r="C3" s="7" t="s">
        <v>1</v>
      </c>
      <c r="D3" s="8">
        <v>0.95</v>
      </c>
      <c r="E3" s="9">
        <f>145/453.59237</f>
        <v>0.31967028016807247</v>
      </c>
      <c r="F3" s="10" t="s">
        <v>4</v>
      </c>
      <c r="G3" s="11">
        <f>B3*E3/D3</f>
        <v>1.7270516974367001</v>
      </c>
    </row>
    <row r="4" spans="1:7" s="3" customFormat="1" ht="17.399999999999999" x14ac:dyDescent="0.3">
      <c r="A4" s="12" t="s">
        <v>11</v>
      </c>
      <c r="B4" s="17">
        <v>4.1992608153869799</v>
      </c>
      <c r="C4" s="13" t="s">
        <v>1</v>
      </c>
      <c r="D4" s="14">
        <v>1</v>
      </c>
      <c r="E4" s="15">
        <f>150/453.59237</f>
        <v>0.33069339327731634</v>
      </c>
      <c r="F4" s="13" t="s">
        <v>4</v>
      </c>
      <c r="G4" s="16">
        <f>B4*E4/D4</f>
        <v>1.3886678082967907</v>
      </c>
    </row>
    <row r="5" spans="1:7" s="3" customFormat="1" ht="17.399999999999999" x14ac:dyDescent="0.3">
      <c r="A5" s="20" t="s">
        <v>15</v>
      </c>
      <c r="B5" s="21"/>
      <c r="C5" s="22"/>
      <c r="D5" s="14"/>
    </row>
    <row r="6" spans="1:7" s="3" customFormat="1" ht="17.399999999999999" x14ac:dyDescent="0.3">
      <c r="A6" s="19" t="s">
        <v>12</v>
      </c>
    </row>
    <row r="7" spans="1:7" x14ac:dyDescent="0.3">
      <c r="A7" s="1" t="s">
        <v>13</v>
      </c>
      <c r="B7"/>
      <c r="D7"/>
    </row>
    <row r="8" spans="1:7" s="3" customFormat="1" x14ac:dyDescent="0.3">
      <c r="A8" s="3" t="s">
        <v>5</v>
      </c>
    </row>
  </sheetData>
  <pageMargins left="0.7" right="0.7" top="0.75" bottom="0.75" header="0.3" footer="0.3"/>
  <pageSetup orientation="portrait" r:id="rId1"/>
  <ignoredErrors>
    <ignoredError sqref="E3" calculatedColumn="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Blueberries</vt:lpstr>
    </vt:vector>
  </TitlesOfParts>
  <Manager/>
  <Company>USDA, Economic Research Service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Blueberries—Average retail price per pound and per cup equivalent</dc:title>
  <dc:subject>Agricultural Economics</dc:subject>
  <dc:creator>Hayden Stewart; Jeffrey Hyman</dc:creator>
  <cp:keywords>fruit and vegetable prices, retail prices, costs to consume, costs per edible cup equivalent, blueberries</cp:keywords>
  <dc:description/>
  <cp:lastModifiedBy>Stewart, Hayden - REE-ERS</cp:lastModifiedBy>
  <cp:revision/>
  <dcterms:created xsi:type="dcterms:W3CDTF">2015-03-10T21:37:57Z</dcterms:created>
  <dcterms:modified xsi:type="dcterms:W3CDTF">2025-09-18T14:28:16Z</dcterms:modified>
  <cp:category/>
  <cp:contentStatus/>
</cp:coreProperties>
</file>