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C1524D08-0338-4E55-9E20-8AC0E0E444AF}" xr6:coauthVersionLast="47" xr6:coauthVersionMax="47" xr10:uidLastSave="{00000000-0000-0000-0000-000000000000}"/>
  <bookViews>
    <workbookView xWindow="-108" yWindow="-108" windowWidth="23256" windowHeight="12456" xr2:uid="{00000000-000D-0000-FFFF-FFFF00000000}"/>
  </bookViews>
  <sheets>
    <sheet name="Blackeye pe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E3" i="1"/>
  <c r="G3" i="1" s="1"/>
  <c r="E4" i="1"/>
  <c r="G4" i="1" l="1"/>
</calcChain>
</file>

<file path=xl/sharedStrings.xml><?xml version="1.0" encoding="utf-8"?>
<sst xmlns="http://schemas.openxmlformats.org/spreadsheetml/2006/main" count="18" uniqueCount="16">
  <si>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</si>
  <si>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</si>
  <si>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</si>
  <si>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</si>
  <si>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</si>
  <si>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</si>
  <si>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</si>
  <si>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</si>
  <si>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</si>
  <si>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</si>
  <si>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Canned</t>
    </r>
    <r>
      <rPr>
        <vertAlign val="superscript"/>
        <sz val="12"/>
        <rFont val="Calibri"/>
        <family val="2"/>
      </rPr>
      <t>1</t>
    </r>
  </si>
  <si>
    <r>
      <t>Dried</t>
    </r>
    <r>
      <rPr>
        <vertAlign val="superscript"/>
        <sz val="12"/>
        <rFont val="Calibri"/>
        <family val="2"/>
      </rPr>
      <t>2</t>
    </r>
  </si>
  <si>
    <r>
      <rPr>
        <vertAlign val="superscript"/>
        <sz val="12"/>
        <rFont val="Calibri"/>
        <family val="2"/>
      </rPr>
      <t>2</t>
    </r>
    <r>
      <rPr>
        <sz val="12"/>
        <rFont val="Calibri"/>
        <family val="2"/>
      </rPr>
      <t>Dried blackeye peas must be cooked prior to consumption. The USDA, ARS’ Food and Nutrient Database for Dietary Studies (FNDDS) reports that cooking one ounce of dry blackeye peas yields 72 grams of cooked legume, indicating a preparation yield of about 254 percent.</t>
    </r>
  </si>
  <si>
    <t>Blackeye peas—Average retail price per pound and per cup equivalent, 2023 (U.S. dollars)</t>
  </si>
  <si>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blackeye peas is the weight of the solids and not of the liquid medium in which the legume is packed. The preparation yield factor for canned blackeye peas in the above table does not account for any further preparation that occurs prior to consumption.</t>
    </r>
  </si>
  <si>
    <t xml:space="preserve">Source: USDA, ERS calculations using 2023 Circana OmniMarket Core Outlets data to estimate average retail prices. Average retail prices converted to average prices per cup equivalent using USDA, ARS data including the FNDDS 2019–20, FPED 2017–18, and the FPED's accompanying Methodology and User Guide.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</si>
</sst>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theme="1"/>
      </right>
      <top/>
      <bottom style="thin">
        <color theme="1"/>
      </bottom>
      <diagonal/>
    </border>
    <border>
      <left style="thin">
        <color theme="1"/>
      </left>
      <right/>
      <top/>
      <bottom style="thin">
        <color theme="1"/>
      </bottom>
      <diagonal/>
    </border>
    <border>
      <left/>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2" borderId="1" applyNumberFormat="0" applyFont="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4">
    <xf numFmtId="0" fontId="0" fillId="0" borderId="0" xfId="0"/>
    <xf numFmtId="0" fontId="3" fillId="0" borderId="0" xfId="0" applyFont="1"/>
    <xf numFmtId="0" fontId="4" fillId="0" borderId="5" xfId="0" applyFont="1" applyBorder="1" applyAlignment="1">
      <alignment horizontal="center" vertical="center" wrapText="1"/>
    </xf>
    <xf numFmtId="0" fontId="6" fillId="0" borderId="0" xfId="0" applyFont="1" applyAlignment="1">
      <alignment vertical="center"/>
    </xf>
    <xf numFmtId="0" fontId="6" fillId="0" borderId="0" xfId="0" applyFont="1"/>
    <xf numFmtId="164" fontId="7" fillId="0" borderId="2" xfId="2" applyNumberFormat="1" applyFont="1" applyBorder="1" applyAlignment="1">
      <alignment horizontal="center" vertical="center"/>
    </xf>
    <xf numFmtId="0" fontId="7" fillId="0" borderId="2" xfId="2" applyFont="1" applyBorder="1" applyAlignment="1">
      <alignment horizontal="center" vertical="center"/>
    </xf>
    <xf numFmtId="0" fontId="7" fillId="0" borderId="2" xfId="1" applyNumberFormat="1" applyFont="1" applyFill="1" applyBorder="1" applyAlignment="1">
      <alignment horizontal="center" vertical="center"/>
    </xf>
    <xf numFmtId="165" fontId="7" fillId="0" borderId="4" xfId="2" applyNumberFormat="1" applyFont="1" applyBorder="1" applyAlignment="1">
      <alignment horizontal="center" vertical="center"/>
    </xf>
    <xf numFmtId="0" fontId="7" fillId="0" borderId="3" xfId="2" applyFont="1" applyBorder="1" applyAlignment="1">
      <alignment horizontal="center" vertical="center"/>
    </xf>
    <xf numFmtId="164" fontId="7" fillId="0" borderId="7" xfId="2" applyNumberFormat="1" applyFont="1" applyBorder="1" applyAlignment="1">
      <alignment horizontal="center" vertical="center"/>
    </xf>
    <xf numFmtId="0" fontId="7" fillId="0" borderId="7" xfId="2" applyFont="1" applyBorder="1" applyAlignment="1">
      <alignment horizontal="center" vertical="center"/>
    </xf>
    <xf numFmtId="2" fontId="7" fillId="0" borderId="7" xfId="1" applyNumberFormat="1" applyFont="1" applyFill="1" applyBorder="1" applyAlignment="1">
      <alignment horizontal="center" vertical="center"/>
    </xf>
    <xf numFmtId="165" fontId="7" fillId="0" borderId="8" xfId="1" applyNumberFormat="1" applyFont="1" applyFill="1" applyBorder="1" applyAlignment="1">
      <alignment horizontal="center" vertical="center"/>
    </xf>
    <xf numFmtId="0" fontId="7" fillId="0" borderId="6" xfId="2" applyFont="1" applyBorder="1" applyAlignment="1">
      <alignment horizontal="center" vertical="center"/>
    </xf>
    <xf numFmtId="2" fontId="7" fillId="0" borderId="0" xfId="2" applyNumberFormat="1" applyFont="1"/>
    <xf numFmtId="0" fontId="7" fillId="0" borderId="0" xfId="2" applyFont="1"/>
    <xf numFmtId="0" fontId="9" fillId="0" borderId="0" xfId="2" applyFont="1" applyAlignment="1">
      <alignment vertical="center"/>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0" fontId="7" fillId="0" borderId="12" xfId="3" applyNumberFormat="1" applyFont="1" applyFill="1" applyBorder="1" applyAlignment="1">
      <alignment vertical="center"/>
    </xf>
    <xf numFmtId="164" fontId="7" fillId="0" borderId="3" xfId="2" applyNumberFormat="1" applyFont="1" applyBorder="1" applyAlignment="1">
      <alignment horizontal="center" vertical="center"/>
    </xf>
    <xf numFmtId="0" fontId="7" fillId="0" borderId="9" xfId="3" applyNumberFormat="1" applyFont="1" applyFill="1" applyBorder="1" applyAlignment="1">
      <alignment vertical="center"/>
    </xf>
    <xf numFmtId="164" fontId="7" fillId="0" borderId="6" xfId="2" applyNumberFormat="1" applyFont="1" applyBorder="1" applyAlignment="1">
      <alignment horizontal="center" vertical="center"/>
    </xf>
  </cellXfs>
  <cellStyles count="9">
    <cellStyle name="Normal" xfId="0" builtinId="0"/>
    <cellStyle name="Normal 2" xfId="4" xr:uid="{00000000-0005-0000-0000-000001000000}"/>
    <cellStyle name="Normal 4" xfId="5" xr:uid="{00000000-0005-0000-0000-000002000000}"/>
    <cellStyle name="Normal 5" xfId="2" xr:uid="{00000000-0005-0000-0000-000003000000}"/>
    <cellStyle name="Note 3" xfId="3"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2">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strike val="0"/>
        <outline val="0"/>
        <shadow val="0"/>
        <u val="none"/>
        <sz val="12"/>
        <name val="Calibri"/>
        <family val="2"/>
        <scheme val="none"/>
      </font>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diagonalUp="0" diagonalDown="0">
        <left style="thin">
          <color theme="1"/>
        </left>
        <right style="thin">
          <color theme="1"/>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2227E-563A-4764-92A0-248006B63ED8}" name="BlackeyePeas" displayName="BlackeyePeas" ref="A2:G4" totalsRowShown="0" headerRowDxfId="11" dataDxfId="9" headerRowBorderDxfId="10" tableBorderDxfId="8" totalsRowBorderDxfId="7">
  <autoFilter ref="A2:G4" xr:uid="{D2E2227E-563A-4764-92A0-248006B63ED8}"/>
  <tableColumns count="7">
    <tableColumn id="1" xr3:uid="{2B514EC4-7D48-4104-B0D2-177F73E4B3ED}" name="Form" dataDxfId="6" dataCellStyle="Note 3"/>
    <tableColumn id="2" xr3:uid="{F43C74EF-8054-4A78-BA21-21E9588DEC21}" name="Average retail price " dataDxfId="5" dataCellStyle="Normal 5"/>
    <tableColumn id="3" xr3:uid="{C6F1107C-9E41-47BE-A87F-277EBD99F9C1}" name="Average retail price unit of measure" dataDxfId="4" dataCellStyle="Normal 5"/>
    <tableColumn id="4" xr3:uid="{CE9061DD-C0AA-4BF8-B452-EDD31C0AA2BE}" name="Preparation yield factor" dataDxfId="3">
      <calculatedColumnFormula>72/(453.59237/16)</calculatedColumnFormula>
    </tableColumn>
    <tableColumn id="5" xr3:uid="{35DEB5AC-4F26-44FB-B25D-4A12B0FBBAC4}" name="Size of a cup equivalent" dataDxfId="2">
      <calculatedColumnFormula>175/453.59237</calculatedColumnFormula>
    </tableColumn>
    <tableColumn id="6" xr3:uid="{695FC4B7-B561-410F-968A-43B03922014A}" name="Cup equivalent unit of measure" dataDxfId="1" dataCellStyle="Normal 5"/>
    <tableColumn id="7" xr3:uid="{61D1CDF0-CDDB-4633-BDC7-58EC78A8ECAF}"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77734375" style="1" customWidth="1"/>
    <col min="2" max="2" width="24.109375" style="1" customWidth="1"/>
    <col min="3" max="3" width="24.6640625" style="1" customWidth="1"/>
    <col min="4" max="4" width="21.77734375" style="1" customWidth="1"/>
    <col min="5" max="5" width="24.44140625" style="1" customWidth="1"/>
    <col min="6" max="6" width="26.88671875" style="1" customWidth="1"/>
    <col min="7" max="7" width="28.33203125" style="1" customWidth="1"/>
    <col min="8" max="16384" width="9.109375" style="1"/>
  </cols>
  <sheetData>
    <row r="1" spans="1:7" s="4" customFormat="1" ht="19.8" x14ac:dyDescent="0.3">
      <c r="A1" s="17" t="s">
        <v>13</v>
      </c>
      <c r="B1" s="3"/>
      <c r="C1" s="3"/>
      <c r="D1" s="3"/>
      <c r="E1" s="3"/>
      <c r="F1" s="3"/>
      <c r="G1" s="3"/>
    </row>
    <row r="2" spans="1:7" s="4" customFormat="1" ht="31.2" x14ac:dyDescent="0.3">
      <c r="A2" s="18" t="s">
        <v>0</v>
      </c>
      <c r="B2" s="2" t="s">
        <v>5</v>
      </c>
      <c r="C2" s="2" t="s">
        <v>6</v>
      </c>
      <c r="D2" s="2" t="s">
        <v>1</v>
      </c>
      <c r="E2" s="2" t="s">
        <v>7</v>
      </c>
      <c r="F2" s="2" t="s">
        <v>8</v>
      </c>
      <c r="G2" s="19" t="s">
        <v>2</v>
      </c>
    </row>
    <row r="3" spans="1:7" s="4" customFormat="1" ht="17.399999999999999" x14ac:dyDescent="0.3">
      <c r="A3" s="20" t="s">
        <v>10</v>
      </c>
      <c r="B3" s="5">
        <v>1.4208576695999999</v>
      </c>
      <c r="C3" s="6" t="s">
        <v>3</v>
      </c>
      <c r="D3" s="7">
        <v>0.65</v>
      </c>
      <c r="E3" s="8">
        <f>170/453.59237</f>
        <v>0.37478584571429185</v>
      </c>
      <c r="F3" s="9" t="s">
        <v>4</v>
      </c>
      <c r="G3" s="21">
        <f>B3*E3/D3</f>
        <v>0.81925745129334426</v>
      </c>
    </row>
    <row r="4" spans="1:7" s="4" customFormat="1" ht="17.399999999999999" x14ac:dyDescent="0.3">
      <c r="A4" s="22" t="s">
        <v>11</v>
      </c>
      <c r="B4" s="10">
        <v>2.1255164771000001</v>
      </c>
      <c r="C4" s="11" t="s">
        <v>3</v>
      </c>
      <c r="D4" s="12">
        <f>72/(453.59237/16)</f>
        <v>2.5397252603697895</v>
      </c>
      <c r="E4" s="13">
        <f>175/453.59237</f>
        <v>0.38580895882353577</v>
      </c>
      <c r="F4" s="14" t="s">
        <v>4</v>
      </c>
      <c r="G4" s="23">
        <f>B4*E4/D4</f>
        <v>0.32288661761501741</v>
      </c>
    </row>
    <row r="5" spans="1:7" s="4" customFormat="1" ht="17.399999999999999" x14ac:dyDescent="0.3">
      <c r="A5" s="15" t="s">
        <v>14</v>
      </c>
      <c r="B5" s="15"/>
      <c r="C5" s="15"/>
      <c r="D5" s="15"/>
      <c r="E5" s="15"/>
      <c r="F5" s="15"/>
      <c r="G5" s="15"/>
    </row>
    <row r="6" spans="1:7" s="4" customFormat="1" ht="17.399999999999999" x14ac:dyDescent="0.3">
      <c r="A6" s="16" t="s">
        <v>12</v>
      </c>
      <c r="B6" s="16"/>
      <c r="C6" s="16"/>
      <c r="D6" s="16"/>
      <c r="E6" s="16"/>
      <c r="F6" s="16"/>
      <c r="G6" s="16"/>
    </row>
    <row r="7" spans="1:7" x14ac:dyDescent="0.3">
      <c r="A7" s="1" t="s">
        <v>15</v>
      </c>
      <c r="B7"/>
      <c r="D7"/>
    </row>
    <row r="8" spans="1:7" s="4" customFormat="1" x14ac:dyDescent="0.3">
      <c r="A8" s="4" t="s">
        <v>9</v>
      </c>
    </row>
  </sheetData>
  <pageMargins left="0.7" right="0.7" top="0.75" bottom="0.75" header="0.3" footer="0.3"/>
  <pageSetup orientation="portrait" r:id="rId1"/>
  <ignoredErrors>
    <ignoredError sqref="D3: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Blackeye peas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Blackeye peas—Average retail price per pound and per cup equivalent</dc:title>
  <dc:subject>Agricultural Economics</dc:subject>
  <dc:creator>Hayden Stewart; Jeffrey Hyman</dc:creator>
  <cp:keywords>fruit and vegetable prices, retail prices, costs to consume, costs per edible cup equivalent, blackeye peas</cp:keywords>
  <dc:description> </dc:description>
  <cp:lastModifiedBy>Stewart, Hayden - REE-ERS</cp:lastModifiedBy>
  <cp:revision/>
  <dcterms:created xsi:type="dcterms:W3CDTF">2015-03-10T22:34:08Z</dcterms:created>
  <dcterms:modified xsi:type="dcterms:W3CDTF">2025-08-26T15:52:02Z</dcterms:modified>
  <cp:category/>
  <cp:contentStatus/>
</cp:coreProperties>
</file>