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DF7F7845-76F0-4EB1-9E5E-98B13361A3D7}" xr6:coauthVersionLast="47" xr6:coauthVersionMax="47" xr10:uidLastSave="{00000000-0000-0000-0000-000000000000}"/>
  <bookViews>
    <workbookView xWindow="-108" yWindow="-108" windowWidth="23256" windowHeight="12456" xr2:uid="{00000000-000D-0000-FFFF-FFFF00000000}"/>
  </bookViews>
  <sheets>
    <sheet name="Black bea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 i="1" l="1"/>
  <c r="E3" i="1"/>
  <c r="G3" i="1" s="1"/>
  <c r="E4" i="1"/>
  <c r="G4" i="1" l="1"/>
</calcChain>
</file>

<file path=xl/sharedStrings.xml><?xml version="1.0" encoding="utf-8"?>
<sst xmlns="http://schemas.openxmlformats.org/spreadsheetml/2006/main" count="18" uniqueCount="16">
  <si>
    <t>Form</t>
  </si>
  <si>
    <t>Preparation yield factor</t>
  </si>
  <si>
    <t>Average price per cup equivalent</t>
  </si>
  <si>
    <t xml:space="preserve"> per pound</t>
  </si>
  <si>
    <t>Pounds</t>
  </si>
  <si>
    <r>
      <t>Average retail price</t>
    </r>
    <r>
      <rPr>
        <vertAlign val="superscript"/>
        <sz val="12"/>
        <color theme="0"/>
        <rFont val="Calibri"/>
        <family val="2"/>
      </rPr>
      <t xml:space="preserve"> </t>
    </r>
  </si>
  <si>
    <t>Average retail price unit of measure</t>
  </si>
  <si>
    <t>Size of a cup equivalent</t>
  </si>
  <si>
    <t>Cup equivalent unit of measure</t>
  </si>
  <si>
    <r>
      <t>Canned</t>
    </r>
    <r>
      <rPr>
        <vertAlign val="superscript"/>
        <sz val="12"/>
        <rFont val="Calibri"/>
        <family val="2"/>
      </rPr>
      <t>1</t>
    </r>
  </si>
  <si>
    <r>
      <t>Dried</t>
    </r>
    <r>
      <rPr>
        <vertAlign val="superscript"/>
        <sz val="12"/>
        <rFont val="Calibri"/>
        <family val="2"/>
      </rPr>
      <t>2</t>
    </r>
  </si>
  <si>
    <t>Contact: Hayden Stewart or Jeffrey Hyman.</t>
  </si>
  <si>
    <t>Black beans—Average retail price per pound and per cup equivalent, 2023 (U.S. dollars)</t>
  </si>
  <si>
    <r>
      <rPr>
        <vertAlign val="superscript"/>
        <sz val="12"/>
        <rFont val="Calibri"/>
        <family val="2"/>
      </rPr>
      <t>1</t>
    </r>
    <r>
      <rPr>
        <sz val="12"/>
        <rFont val="Calibri"/>
        <family val="2"/>
      </rPr>
      <t>The liquid contents of the can are discarded prior to consumption. Based on USDA, Agricultural Research Service’s (ARS) Food Patterns Equivalents Database (FPED), USDA, Economic Research Service (ERS) assumes that 65 percent of the can's gross weight is solid and 35 percent is liquid medium. The FPED cup-equivalent weight for canned black beans is the weight of the solids and not of the liquid medium in which the legume is packed. The preparation yield factor for canned black beans in the above table does not account for any further preparation that occurs prior to consumption.</t>
    </r>
  </si>
  <si>
    <t xml:space="preserve">Source: USDA, ERS calculations using 2023 Circana OmniMarket Core Outlets data to estimate average retail prices. Average retail prices converted to average prices per cup equivalent using USDA, ARS data including the FNDDS 2019–20, FPED 2017–18, and the FPED's accompanying Methodology and User Guide. </t>
  </si>
  <si>
    <r>
      <rPr>
        <vertAlign val="superscript"/>
        <sz val="12"/>
        <rFont val="Calibri"/>
        <family val="2"/>
      </rPr>
      <t>2</t>
    </r>
    <r>
      <rPr>
        <sz val="12"/>
        <rFont val="Calibri"/>
        <family val="2"/>
      </rPr>
      <t>Dried black beans must be cooked prior to consumption. The USDA, ARS’ Food and Nutrient Database for Dietary Studies (FNDDS) reports that cooking one ounce of dry black beans yields 70 grams of cooked beans, implying a preparation yield of about 247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</si>
</sst>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b/>
      <sz val="12"/>
      <color theme="1"/>
      <name val="Calibri"/>
      <family val="2"/>
    </font>
    <font>
      <vertAlign val="superscript"/>
      <sz val="12"/>
      <color theme="0"/>
      <name val="Calibri"/>
      <family val="2"/>
    </font>
    <font>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theme="0" tint="-0.24994659260841701"/>
      </left>
      <right/>
      <top style="thin">
        <color indexed="64"/>
      </top>
      <bottom style="thin">
        <color theme="0" tint="-0.24994659260841701"/>
      </bottom>
      <diagonal/>
    </border>
    <border>
      <left style="thin">
        <color theme="0" tint="-0.499984740745262"/>
      </left>
      <right style="thin">
        <color theme="0" tint="-0.24994659260841701"/>
      </right>
      <top style="thin">
        <color indexed="64"/>
      </top>
      <bottom style="thin">
        <color theme="0" tint="-0.24994659260841701"/>
      </bottom>
      <diagonal/>
    </border>
    <border>
      <left style="thin">
        <color theme="0" tint="-0.24994659260841701"/>
      </left>
      <right style="thin">
        <color theme="0" tint="-0.499984740745262"/>
      </right>
      <top style="thin">
        <color indexed="64"/>
      </top>
      <bottom style="thin">
        <color theme="0" tint="-0.24994659260841701"/>
      </bottom>
      <diagonal/>
    </border>
    <border>
      <left/>
      <right style="thin">
        <color theme="0" tint="-0.24994659260841701"/>
      </right>
      <top/>
      <bottom style="thin">
        <color theme="0" tint="-0.24994659260841701"/>
      </bottom>
      <diagonal/>
    </border>
    <border>
      <left style="thin">
        <color theme="1"/>
      </left>
      <right style="thin">
        <color theme="1"/>
      </right>
      <top/>
      <bottom style="thin">
        <color theme="1"/>
      </bottom>
      <diagonal/>
    </border>
    <border>
      <left style="thin">
        <color theme="0" tint="-0.499984740745262"/>
      </left>
      <right style="thin">
        <color theme="0" tint="-0.24994659260841701"/>
      </right>
      <top/>
      <bottom/>
      <diagonal/>
    </border>
    <border>
      <left style="thin">
        <color theme="0" tint="-0.24994659260841701"/>
      </left>
      <right style="thin">
        <color theme="0" tint="-0.499984740745262"/>
      </right>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1"/>
      </right>
      <top/>
      <bottom style="thin">
        <color theme="1"/>
      </bottom>
      <diagonal/>
    </border>
    <border>
      <left style="thin">
        <color theme="1"/>
      </left>
      <right/>
      <top/>
      <bottom style="thin">
        <color theme="1"/>
      </bottom>
      <diagonal/>
    </border>
    <border>
      <left/>
      <right/>
      <top style="thin">
        <color indexed="64"/>
      </top>
      <bottom style="thin">
        <color theme="0" tint="-0.24994659260841701"/>
      </bottom>
      <diagonal/>
    </border>
    <border>
      <left style="thin">
        <color theme="0" tint="-0.499984740745262"/>
      </left>
      <right/>
      <top style="thin">
        <color indexed="64"/>
      </top>
      <bottom style="thin">
        <color theme="0" tint="-0.24994659260841701"/>
      </bottom>
      <diagonal/>
    </border>
    <border>
      <left/>
      <right/>
      <top style="thin">
        <color theme="0" tint="-0.24994659260841701"/>
      </top>
      <bottom/>
      <diagonal/>
    </border>
    <border>
      <left style="thin">
        <color theme="0" tint="-0.499984740745262"/>
      </left>
      <right/>
      <top/>
      <bottom/>
      <diagonal/>
    </border>
  </borders>
  <cellStyleXfs count="9">
    <xf numFmtId="0" fontId="0" fillId="0" borderId="0"/>
    <xf numFmtId="9" fontId="1" fillId="0" borderId="0" applyFont="0" applyFill="0" applyBorder="0" applyAlignment="0" applyProtection="0"/>
    <xf numFmtId="0" fontId="2" fillId="0" borderId="0"/>
    <xf numFmtId="0" fontId="2" fillId="2" borderId="1" applyNumberFormat="0" applyFont="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4">
    <xf numFmtId="0" fontId="0" fillId="0" borderId="0" xfId="0"/>
    <xf numFmtId="0" fontId="3" fillId="0" borderId="0" xfId="0" applyFont="1"/>
    <xf numFmtId="0" fontId="6" fillId="0" borderId="0" xfId="0" applyFont="1" applyAlignment="1">
      <alignment vertical="center"/>
    </xf>
    <xf numFmtId="0" fontId="6" fillId="0" borderId="0" xfId="0" applyFont="1"/>
    <xf numFmtId="164" fontId="7" fillId="0" borderId="3" xfId="2" applyNumberFormat="1" applyFont="1" applyBorder="1" applyAlignment="1">
      <alignment horizontal="center" vertical="center"/>
    </xf>
    <xf numFmtId="0" fontId="7" fillId="0" borderId="4" xfId="2" applyFont="1" applyBorder="1" applyAlignment="1">
      <alignment horizontal="center" vertical="center"/>
    </xf>
    <xf numFmtId="0" fontId="7" fillId="0" borderId="5" xfId="1" applyNumberFormat="1" applyFont="1" applyFill="1" applyBorder="1" applyAlignment="1">
      <alignment horizontal="center" vertical="center"/>
    </xf>
    <xf numFmtId="165" fontId="7" fillId="0" borderId="3" xfId="2" applyNumberFormat="1" applyFont="1" applyBorder="1" applyAlignment="1">
      <alignment horizontal="center" vertical="center"/>
    </xf>
    <xf numFmtId="0" fontId="7" fillId="0" borderId="2" xfId="2" applyFont="1" applyBorder="1" applyAlignment="1">
      <alignment horizontal="center" vertical="center"/>
    </xf>
    <xf numFmtId="0" fontId="4" fillId="0" borderId="6" xfId="0" applyFont="1" applyBorder="1" applyAlignment="1">
      <alignment horizontal="center" vertical="center" wrapText="1"/>
    </xf>
    <xf numFmtId="164" fontId="7" fillId="0" borderId="7" xfId="2" applyNumberFormat="1" applyFont="1" applyBorder="1" applyAlignment="1">
      <alignment horizontal="center" vertical="center"/>
    </xf>
    <xf numFmtId="0" fontId="7" fillId="0" borderId="8" xfId="2" applyFont="1" applyBorder="1" applyAlignment="1">
      <alignment horizontal="center" vertical="center"/>
    </xf>
    <xf numFmtId="165" fontId="7" fillId="0" borderId="9" xfId="1" applyNumberFormat="1" applyFont="1" applyFill="1" applyBorder="1" applyAlignment="1">
      <alignment horizontal="center" vertical="center"/>
    </xf>
    <xf numFmtId="165" fontId="7" fillId="0" borderId="7" xfId="2" applyNumberFormat="1" applyFont="1" applyBorder="1" applyAlignment="1">
      <alignment horizontal="center" vertical="center"/>
    </xf>
    <xf numFmtId="0" fontId="7" fillId="0" borderId="10" xfId="2" applyFont="1" applyBorder="1" applyAlignment="1">
      <alignment horizontal="center" vertical="center"/>
    </xf>
    <xf numFmtId="0" fontId="7" fillId="0" borderId="0" xfId="2" applyFont="1"/>
    <xf numFmtId="0" fontId="9" fillId="0" borderId="0" xfId="2" applyFont="1" applyAlignment="1">
      <alignment vertical="center"/>
    </xf>
    <xf numFmtId="2" fontId="7" fillId="0" borderId="0" xfId="2" applyNumberFormat="1" applyFont="1"/>
    <xf numFmtId="0" fontId="4" fillId="0" borderId="11" xfId="0" applyFont="1" applyBorder="1" applyAlignment="1">
      <alignment vertical="center" wrapText="1"/>
    </xf>
    <xf numFmtId="0" fontId="4" fillId="0" borderId="12" xfId="0" applyFont="1" applyBorder="1" applyAlignment="1">
      <alignment horizontal="center" vertical="center" wrapText="1"/>
    </xf>
    <xf numFmtId="0" fontId="7" fillId="0" borderId="13" xfId="3" applyNumberFormat="1" applyFont="1" applyFill="1" applyBorder="1" applyAlignment="1">
      <alignment vertical="center"/>
    </xf>
    <xf numFmtId="164" fontId="7" fillId="0" borderId="14" xfId="2" applyNumberFormat="1" applyFont="1" applyBorder="1" applyAlignment="1">
      <alignment horizontal="center" vertical="center"/>
    </xf>
    <xf numFmtId="0" fontId="7" fillId="0" borderId="15" xfId="3" applyNumberFormat="1" applyFont="1" applyFill="1" applyBorder="1" applyAlignment="1">
      <alignment vertical="center"/>
    </xf>
    <xf numFmtId="164" fontId="7" fillId="0" borderId="16" xfId="2" applyNumberFormat="1" applyFont="1" applyBorder="1" applyAlignment="1">
      <alignment horizontal="center" vertical="center"/>
    </xf>
  </cellXfs>
  <cellStyles count="9">
    <cellStyle name="Normal" xfId="0" builtinId="0"/>
    <cellStyle name="Normal 2" xfId="4" xr:uid="{00000000-0005-0000-0000-000001000000}"/>
    <cellStyle name="Normal 4" xfId="5" xr:uid="{00000000-0005-0000-0000-000002000000}"/>
    <cellStyle name="Normal 5" xfId="2" xr:uid="{00000000-0005-0000-0000-000003000000}"/>
    <cellStyle name="Note 3" xfId="3" xr:uid="{00000000-0005-0000-0000-000004000000}"/>
    <cellStyle name="Percent" xfId="1" builtinId="5"/>
    <cellStyle name="Percent 3" xfId="6" xr:uid="{00000000-0005-0000-0000-000006000000}"/>
    <cellStyle name="Percent 4" xfId="7" xr:uid="{00000000-0005-0000-0000-000007000000}"/>
    <cellStyle name="Percent 5" xfId="8"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theme="0" tint="-0.499984740745262"/>
        </left>
        <right/>
        <top style="thin">
          <color indexed="64"/>
        </top>
        <bottom style="thin">
          <color theme="0" tint="-0.24994659260841701"/>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theme="0" tint="-0.24994659260841701"/>
        </left>
        <right/>
        <top style="thin">
          <color indexed="64"/>
        </top>
        <bottom style="thin">
          <color theme="0" tint="-0.24994659260841701"/>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outline="0">
        <left style="thin">
          <color theme="0" tint="-0.499984740745262"/>
        </left>
        <right style="thin">
          <color theme="0" tint="-0.24994659260841701"/>
        </right>
        <top style="thin">
          <color indexed="64"/>
        </top>
        <bottom style="thin">
          <color theme="0" tint="-0.24994659260841701"/>
        </bottom>
      </border>
    </dxf>
    <dxf>
      <font>
        <strike val="0"/>
        <outline val="0"/>
        <shadow val="0"/>
        <u val="none"/>
        <sz val="12"/>
        <name val="Calibri"/>
        <family val="2"/>
        <scheme val="none"/>
      </font>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theme="0" tint="-0.24994659260841701"/>
        </left>
        <right style="thin">
          <color theme="0" tint="-0.499984740745262"/>
        </right>
        <top style="thin">
          <color indexed="64"/>
        </top>
        <bottom style="thin">
          <color theme="0" tint="-0.24994659260841701"/>
        </bottom>
      </border>
    </dxf>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theme="0" tint="-0.499984740745262"/>
        </left>
        <right style="thin">
          <color theme="0" tint="-0.24994659260841701"/>
        </right>
        <top style="thin">
          <color indexed="64"/>
        </top>
        <bottom style="thin">
          <color theme="0" tint="-0.24994659260841701"/>
        </bottom>
      </border>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style="thin">
          <color indexed="64"/>
        </top>
        <bottom style="thin">
          <color theme="0" tint="-0.24994659260841701"/>
        </bottom>
      </border>
    </dxf>
    <dxf>
      <border diagonalUp="0" diagonalDown="0">
        <left style="thin">
          <color theme="1"/>
        </left>
        <right style="thin">
          <color theme="1"/>
        </right>
        <top style="thin">
          <color indexed="64"/>
        </top>
        <bottom style="thin">
          <color indexed="64"/>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C9B66A-9123-4F3E-9808-FE4A4EB628B1}" name="BlackBeans" displayName="BlackBeans" ref="A2:G4" totalsRowShown="0" headerRowDxfId="10" dataDxfId="8" headerRowBorderDxfId="9" tableBorderDxfId="7">
  <autoFilter ref="A2:G4" xr:uid="{1EC9B66A-9123-4F3E-9808-FE4A4EB628B1}"/>
  <tableColumns count="7">
    <tableColumn id="1" xr3:uid="{65650EE4-7588-4899-9A8D-D30B5569DDDD}" name="Form" dataDxfId="6" dataCellStyle="Note 3"/>
    <tableColumn id="2" xr3:uid="{90F76A10-2C3D-44B4-AC2C-88BE0B072A77}" name="Average retail price " dataDxfId="5" dataCellStyle="Normal 5"/>
    <tableColumn id="3" xr3:uid="{A2C8C844-FBD7-4DA5-93BB-96D0BEF43EF8}" name="Average retail price unit of measure" dataDxfId="4" dataCellStyle="Normal 5"/>
    <tableColumn id="4" xr3:uid="{84728FB8-40C5-4FC1-B52D-1B78A7049067}" name="Preparation yield factor" dataDxfId="3">
      <calculatedColumnFormula>70/(453.59237/16)</calculatedColumnFormula>
    </tableColumn>
    <tableColumn id="5" xr3:uid="{1BBB273D-0436-45BA-B1E2-76658A19F170}" name="Size of a cup equivalent" dataDxfId="2" dataCellStyle="Normal 5">
      <calculatedColumnFormula>175/453.59237</calculatedColumnFormula>
    </tableColumn>
    <tableColumn id="6" xr3:uid="{417F52E0-8DA0-4421-940B-72C40A34E1F6}" name="Cup equivalent unit of measure" dataDxfId="1" dataCellStyle="Normal 5"/>
    <tableColumn id="7" xr3:uid="{69F8BBAA-C1BC-4CDB-A666-AC00D0AF0172}" name="Average price per cup equivalent" dataDxfId="0" dataCellStyle="Normal 5">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heetViews>
  <sheetFormatPr defaultColWidth="9.109375" defaultRowHeight="15.6" x14ac:dyDescent="0.3"/>
  <cols>
    <col min="1" max="1" width="13.109375" style="1" customWidth="1"/>
    <col min="2" max="2" width="25.77734375" style="1" customWidth="1"/>
    <col min="3" max="3" width="25.33203125" style="1" customWidth="1"/>
    <col min="4" max="4" width="24.5546875" style="1" customWidth="1"/>
    <col min="5" max="5" width="23.21875" style="1" customWidth="1"/>
    <col min="6" max="6" width="26.44140625" style="1" customWidth="1"/>
    <col min="7" max="7" width="27.6640625" style="1" customWidth="1"/>
    <col min="8" max="16384" width="9.109375" style="1"/>
  </cols>
  <sheetData>
    <row r="1" spans="1:7" s="3" customFormat="1" ht="19.8" x14ac:dyDescent="0.3">
      <c r="A1" s="16" t="s">
        <v>12</v>
      </c>
      <c r="B1" s="2"/>
      <c r="C1" s="2"/>
      <c r="D1" s="2"/>
      <c r="E1" s="2"/>
      <c r="F1" s="2"/>
      <c r="G1" s="2"/>
    </row>
    <row r="2" spans="1:7" s="3" customFormat="1" ht="31.2" x14ac:dyDescent="0.3">
      <c r="A2" s="18" t="s">
        <v>0</v>
      </c>
      <c r="B2" s="9" t="s">
        <v>5</v>
      </c>
      <c r="C2" s="9" t="s">
        <v>6</v>
      </c>
      <c r="D2" s="9" t="s">
        <v>1</v>
      </c>
      <c r="E2" s="9" t="s">
        <v>7</v>
      </c>
      <c r="F2" s="9" t="s">
        <v>8</v>
      </c>
      <c r="G2" s="19" t="s">
        <v>2</v>
      </c>
    </row>
    <row r="3" spans="1:7" s="3" customFormat="1" ht="17.399999999999999" x14ac:dyDescent="0.3">
      <c r="A3" s="20" t="s">
        <v>9</v>
      </c>
      <c r="B3" s="4">
        <v>1.3063126993</v>
      </c>
      <c r="C3" s="5" t="s">
        <v>3</v>
      </c>
      <c r="D3" s="6">
        <v>0.65</v>
      </c>
      <c r="E3" s="7">
        <f>175/453.59237</f>
        <v>0.38580895882353577</v>
      </c>
      <c r="F3" s="8" t="s">
        <v>4</v>
      </c>
      <c r="G3" s="21">
        <f>B3*E3/D3</f>
        <v>0.77536483448445481</v>
      </c>
    </row>
    <row r="4" spans="1:7" s="3" customFormat="1" ht="17.399999999999999" x14ac:dyDescent="0.3">
      <c r="A4" s="22" t="s">
        <v>10</v>
      </c>
      <c r="B4" s="10">
        <v>1.6585103546</v>
      </c>
      <c r="C4" s="11" t="s">
        <v>3</v>
      </c>
      <c r="D4" s="12">
        <f>70/(453.59237/16)</f>
        <v>2.4691773364706289</v>
      </c>
      <c r="E4" s="13">
        <f>175/453.59237</f>
        <v>0.38580895882353577</v>
      </c>
      <c r="F4" s="14" t="s">
        <v>4</v>
      </c>
      <c r="G4" s="23">
        <f>B4*E4/D4</f>
        <v>0.25914224290624999</v>
      </c>
    </row>
    <row r="5" spans="1:7" s="3" customFormat="1" ht="17.399999999999999" x14ac:dyDescent="0.3">
      <c r="A5" s="17" t="s">
        <v>13</v>
      </c>
      <c r="B5" s="17"/>
      <c r="C5" s="17"/>
      <c r="D5" s="17"/>
      <c r="E5" s="17"/>
      <c r="F5" s="17"/>
      <c r="G5" s="17"/>
    </row>
    <row r="6" spans="1:7" s="3" customFormat="1" ht="17.399999999999999" x14ac:dyDescent="0.3">
      <c r="A6" s="15" t="s">
        <v>15</v>
      </c>
      <c r="B6" s="15"/>
      <c r="C6" s="15"/>
      <c r="D6" s="15"/>
      <c r="E6" s="15"/>
      <c r="F6" s="15"/>
      <c r="G6" s="15"/>
    </row>
    <row r="7" spans="1:7" x14ac:dyDescent="0.3">
      <c r="A7" s="1" t="s">
        <v>14</v>
      </c>
      <c r="B7"/>
      <c r="D7"/>
    </row>
    <row r="8" spans="1:7" x14ac:dyDescent="0.3">
      <c r="A8" s="1" t="s">
        <v>11</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Black beans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Black beans—Average retail price per pound and per cup equivalent</dc:title>
  <dc:subject>Agricultural Economics</dc:subject>
  <dc:creator>Hayden Stewart; Jeffrey Hyman</dc:creator>
  <cp:keywords>fruit and vegetable prices, retail prices, costs to consume, costs per edible cup equivalent, black beans</cp:keywords>
  <dc:description> </dc:description>
  <cp:lastModifiedBy>Stewart, Hayden - REE-ERS</cp:lastModifiedBy>
  <cp:revision/>
  <dcterms:created xsi:type="dcterms:W3CDTF">2015-03-10T22:33:12Z</dcterms:created>
  <dcterms:modified xsi:type="dcterms:W3CDTF">2025-09-18T18:03:05Z</dcterms:modified>
  <cp:category/>
  <cp:contentStatus/>
</cp:coreProperties>
</file>