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3F7FA68F-5320-4106-9BFF-E7654A7507A7}" xr6:coauthVersionLast="47" xr6:coauthVersionMax="47" xr10:uidLastSave="{00000000-0000-0000-0000-000000000000}"/>
  <bookViews>
    <workbookView xWindow="-108" yWindow="-108" windowWidth="23256" windowHeight="12456" xr2:uid="{00000000-000D-0000-FFFF-FFFF00000000}"/>
  </bookViews>
  <sheets>
    <sheet name="Asparagu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G3" i="1" s="1"/>
  <c r="E4" i="1"/>
  <c r="G4" i="1" s="1"/>
  <c r="D5" i="1"/>
  <c r="E5" i="1"/>
  <c r="G5" i="1" l="1"/>
</calcChain>
</file>

<file path=xl/sharedStrings.xml><?xml version="1.0" encoding="utf-8"?>
<sst xmlns="http://schemas.openxmlformats.org/spreadsheetml/2006/main" count="22" uniqueCount="18">
  <si>
    <t>Form</t>
  </si>
  <si>
    <t>Preparation yield factor</t>
  </si>
  <si>
    <t xml:space="preserve">Size of a cup equivalent </t>
  </si>
  <si>
    <t>Average price per cup equivalent</t>
  </si>
  <si>
    <t xml:space="preserve"> per pound</t>
  </si>
  <si>
    <t>Pounds</t>
  </si>
  <si>
    <r>
      <t>Average retail price</t>
    </r>
    <r>
      <rPr>
        <vertAlign val="superscript"/>
        <sz val="12"/>
        <rFont val="Calibri"/>
        <family val="2"/>
        <scheme val="minor"/>
      </rPr>
      <t xml:space="preserve"> </t>
    </r>
  </si>
  <si>
    <r>
      <t>Fresh</t>
    </r>
    <r>
      <rPr>
        <vertAlign val="superscript"/>
        <sz val="12"/>
        <rFont val="Calibri"/>
        <family val="2"/>
        <scheme val="minor"/>
      </rPr>
      <t>1</t>
    </r>
  </si>
  <si>
    <r>
      <t>Canned</t>
    </r>
    <r>
      <rPr>
        <vertAlign val="superscript"/>
        <sz val="12"/>
        <rFont val="Calibri"/>
        <family val="2"/>
        <scheme val="minor"/>
      </rPr>
      <t>2</t>
    </r>
  </si>
  <si>
    <r>
      <t>Frozen</t>
    </r>
    <r>
      <rPr>
        <vertAlign val="superscript"/>
        <sz val="12"/>
        <rFont val="Calibri"/>
        <family val="2"/>
        <scheme val="minor"/>
      </rPr>
      <t>3</t>
    </r>
  </si>
  <si>
    <t>Contact: Hayden Stewart or Jeffrey Hyman.</t>
  </si>
  <si>
    <t>Average retail price unit of measure</t>
  </si>
  <si>
    <t>Cup equivalent unit of measure</t>
  </si>
  <si>
    <t>Asparagus—Average retail price per pound and per cup equivalent, 2023 (U.S. dollars)</t>
  </si>
  <si>
    <r>
      <rPr>
        <vertAlign val="superscript"/>
        <sz val="12"/>
        <rFont val="Calibri"/>
        <family val="2"/>
        <scheme val="minor"/>
      </rPr>
      <t>2</t>
    </r>
    <r>
      <rPr>
        <sz val="12"/>
        <rFont val="Calibri"/>
        <family val="2"/>
        <scheme val="minor"/>
      </rPr>
      <t>Includes green asparagus. The liquid contents of the can are discarded prior to consumption. Based on the USDA, ARS’ Food Patterns Equivalents Database (FPED), USDA, Economic Research Service (ERS) assumes that 65 percent of the can's gross weight is solid and 35 percent is liquid medium. The FPED cup-equivalent weight for canned asparagus is the weight of the solids and not of the liquid medium in which the vegetable is packed. The preparation yield factor for canned asparagus in the above table does not account for any further preparation that occurs prior to consumption.</t>
    </r>
  </si>
  <si>
    <r>
      <rPr>
        <vertAlign val="superscript"/>
        <sz val="12"/>
        <rFont val="Calibri"/>
        <family val="2"/>
        <scheme val="minor"/>
      </rPr>
      <t>3</t>
    </r>
    <r>
      <rPr>
        <sz val="12"/>
        <rFont val="Calibri"/>
        <family val="2"/>
        <scheme val="minor"/>
      </rPr>
      <t>USDA, ARS’ FNDDS reports that cooking 10 ounces of frozen asparagus yields 293 grams of cooked vegetable implying a preparation yield of about a 103 percent.</t>
    </r>
  </si>
  <si>
    <t>Source: USDA, ERS calculations using 2023 Circana OmniMarket Core Outlets data to estimate average retail prices. Average retail prices converted to average prices per cup equivalent using USDA, ARS data including the FNDDS 2015–16, FPED 2017–18, and the FPED's accompanying Methodology and User Guide.</t>
  </si>
  <si>
    <r>
      <rPr>
        <vertAlign val="superscript"/>
        <sz val="12"/>
        <rFont val="Calibri"/>
        <family val="2"/>
        <scheme val="minor"/>
      </rPr>
      <t>1</t>
    </r>
    <r>
      <rPr>
        <sz val="12"/>
        <rFont val="Calibri"/>
        <family val="2"/>
        <scheme val="minor"/>
      </rPr>
      <t>Includes green asparagus. It is assumed that fresh asparagus is cooked prior to consumption. The USDA, Agricultural Research Service’s (ARS) Food and Nutrient Database for Dietary Studies (FNDDS) indicates that preparing 1 ounce of raw asparagus yields 14 grams of cooked vegetable, implying a preparation yield of about 49 percent. This accounts for both the removal of inedible butt ends as well as cooking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</si>
</sst>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8"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sz val="12"/>
      <name val="Calibri"/>
      <family val="2"/>
      <scheme val="minor"/>
    </font>
    <font>
      <vertAlign val="superscript"/>
      <sz val="12"/>
      <name val="Calibri"/>
      <family val="2"/>
      <scheme val="minor"/>
    </font>
    <font>
      <b/>
      <sz val="15"/>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CC"/>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499984740745262"/>
      </right>
      <top/>
      <bottom style="thin">
        <color theme="0"/>
      </bottom>
      <diagonal/>
    </border>
    <border>
      <left style="thin">
        <color theme="0" tint="-0.499984740745262"/>
      </left>
      <right style="thin">
        <color indexed="64"/>
      </right>
      <top/>
      <bottom style="thin">
        <color theme="0"/>
      </bottom>
      <diagonal/>
    </border>
    <border>
      <left/>
      <right/>
      <top/>
      <bottom style="thin">
        <color theme="0"/>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theme="0" tint="-0.499984740745262"/>
      </right>
      <top/>
      <bottom style="thin">
        <color indexed="64"/>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2"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2">
    <xf numFmtId="0" fontId="0" fillId="0" borderId="0" xfId="0"/>
    <xf numFmtId="0" fontId="3" fillId="0" borderId="0" xfId="0" applyFont="1"/>
    <xf numFmtId="0" fontId="4" fillId="0" borderId="0" xfId="0" applyFont="1" applyAlignment="1">
      <alignment vertical="center"/>
    </xf>
    <xf numFmtId="2" fontId="4" fillId="0" borderId="4" xfId="0" applyNumberFormat="1" applyFont="1" applyBorder="1" applyAlignment="1">
      <alignment horizontal="centerContinuous" vertical="center" wrapText="1"/>
    </xf>
    <xf numFmtId="2" fontId="4" fillId="0" borderId="5" xfId="0" applyNumberFormat="1" applyFont="1" applyBorder="1" applyAlignment="1">
      <alignment horizontal="centerContinuous" vertical="center" wrapText="1"/>
    </xf>
    <xf numFmtId="9" fontId="4" fillId="0" borderId="6" xfId="1" applyFont="1" applyBorder="1" applyAlignment="1">
      <alignment horizontal="center" vertical="center" wrapText="1"/>
    </xf>
    <xf numFmtId="0" fontId="4" fillId="0" borderId="7" xfId="0" applyFont="1" applyBorder="1" applyAlignment="1">
      <alignment horizontal="center" vertical="center" wrapText="1"/>
    </xf>
    <xf numFmtId="2" fontId="4" fillId="0" borderId="2" xfId="0" applyNumberFormat="1" applyFont="1" applyBorder="1" applyAlignment="1">
      <alignment horizontal="center" vertical="center"/>
    </xf>
    <xf numFmtId="165" fontId="4" fillId="0" borderId="3" xfId="1" applyNumberFormat="1" applyFont="1" applyFill="1" applyBorder="1" applyAlignment="1">
      <alignment horizontal="center" vertical="center"/>
    </xf>
    <xf numFmtId="165" fontId="4" fillId="0" borderId="2" xfId="0" applyNumberFormat="1" applyFont="1" applyBorder="1" applyAlignment="1">
      <alignment horizontal="center" vertical="center"/>
    </xf>
    <xf numFmtId="0" fontId="4" fillId="0" borderId="2" xfId="0" applyFont="1" applyBorder="1" applyAlignment="1">
      <alignment horizontal="center" vertical="center"/>
    </xf>
    <xf numFmtId="164" fontId="4" fillId="0" borderId="3" xfId="0" applyNumberFormat="1" applyFont="1" applyBorder="1" applyAlignment="1">
      <alignment horizontal="center" vertical="center"/>
    </xf>
    <xf numFmtId="2" fontId="4" fillId="0" borderId="3" xfId="1" applyNumberFormat="1" applyFont="1" applyFill="1" applyBorder="1" applyAlignment="1">
      <alignment horizontal="center" vertical="center"/>
    </xf>
    <xf numFmtId="2" fontId="4" fillId="0" borderId="0" xfId="0" applyNumberFormat="1" applyFont="1"/>
    <xf numFmtId="0" fontId="4" fillId="0" borderId="0" xfId="0" applyFont="1"/>
    <xf numFmtId="0" fontId="6" fillId="0" borderId="0" xfId="0" applyFont="1" applyAlignment="1">
      <alignment vertical="center"/>
    </xf>
    <xf numFmtId="0" fontId="3" fillId="0" borderId="9" xfId="0" applyFont="1" applyBorder="1" applyAlignment="1">
      <alignment vertical="center"/>
    </xf>
    <xf numFmtId="0" fontId="3" fillId="0" borderId="8" xfId="0" applyFont="1" applyBorder="1" applyAlignment="1">
      <alignment vertical="center"/>
    </xf>
    <xf numFmtId="0" fontId="3" fillId="0" borderId="0" xfId="0" applyFont="1" applyAlignment="1">
      <alignment vertical="center"/>
    </xf>
    <xf numFmtId="0" fontId="4" fillId="0" borderId="6" xfId="0" applyFont="1" applyBorder="1" applyAlignment="1">
      <alignment vertical="center" wrapText="1"/>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10" xfId="0" applyFont="1" applyBorder="1" applyAlignment="1">
      <alignment horizontal="left" vertical="center"/>
    </xf>
    <xf numFmtId="2" fontId="4" fillId="0" borderId="11" xfId="0" applyNumberFormat="1" applyFont="1" applyBorder="1" applyAlignment="1">
      <alignment horizontal="center" vertical="center"/>
    </xf>
    <xf numFmtId="165" fontId="4" fillId="0" borderId="10" xfId="1" applyNumberFormat="1" applyFont="1" applyFill="1" applyBorder="1" applyAlignment="1">
      <alignment horizontal="center" vertical="center"/>
    </xf>
    <xf numFmtId="165"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164" fontId="4" fillId="0" borderId="10" xfId="0" applyNumberFormat="1" applyFont="1" applyBorder="1"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xf>
    <xf numFmtId="0" fontId="7" fillId="0" borderId="0" xfId="0" applyFont="1"/>
    <xf numFmtId="2" fontId="4" fillId="0" borderId="12" xfId="0" applyNumberFormat="1" applyFont="1" applyBorder="1" applyAlignment="1">
      <alignment horizontal="centerContinuous" vertical="center" wrapText="1"/>
    </xf>
  </cellXfs>
  <cellStyles count="9">
    <cellStyle name="Normal" xfId="0" builtinId="0"/>
    <cellStyle name="Normal 2" xfId="3" xr:uid="{00000000-0005-0000-0000-000001000000}"/>
    <cellStyle name="Normal 4" xfId="4" xr:uid="{00000000-0005-0000-0000-000002000000}"/>
    <cellStyle name="Normal 5" xfId="2" xr:uid="{00000000-0005-0000-0000-000003000000}"/>
    <cellStyle name="Note 3" xfId="5" xr:uid="{00000000-0005-0000-0000-000004000000}"/>
    <cellStyle name="Percent" xfId="1" builtinId="5"/>
    <cellStyle name="Percent 3" xfId="6" xr:uid="{00000000-0005-0000-0000-000006000000}"/>
    <cellStyle name="Percent 4" xfId="7" xr:uid="{00000000-0005-0000-0000-000007000000}"/>
    <cellStyle name="Percent 5" xfId="8" xr:uid="{00000000-0005-0000-0000-000008000000}"/>
  </cellStyles>
  <dxfs count="10">
    <dxf>
      <font>
        <b val="0"/>
        <i val="0"/>
        <strike val="0"/>
        <condense val="0"/>
        <extend val="0"/>
        <outline val="0"/>
        <shadow val="0"/>
        <u val="none"/>
        <vertAlign val="baseline"/>
        <sz val="12"/>
        <color auto="1"/>
        <name val="Calibri"/>
        <family val="2"/>
        <scheme val="minor"/>
      </font>
      <numFmt numFmtId="164" formatCode="&quot;$&quot;#,##0.00"/>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minor"/>
      </font>
      <alignment horizont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sz val="12"/>
        <name val="Calibri"/>
        <family val="2"/>
        <scheme val="minor"/>
      </font>
      <numFmt numFmtId="164" formatCode="&quot;$&quot;#,##0.00"/>
      <alignment horizontal="center" textRotation="0" wrapText="0" indent="0" justifyLastLine="0" shrinkToFit="0" readingOrder="0"/>
    </dxf>
    <dxf>
      <font>
        <strike val="0"/>
        <outline val="0"/>
        <shadow val="0"/>
        <u val="none"/>
        <sz val="12"/>
        <name val="Calibri"/>
        <family val="2"/>
        <scheme val="minor"/>
      </font>
    </dxf>
    <dxf>
      <border diagonalUp="0" diagonalDown="0">
        <left style="thin">
          <color theme="0" tint="-0.499984740745262"/>
        </left>
        <right style="thin">
          <color indexed="64"/>
        </right>
        <top style="thin">
          <color indexed="64"/>
        </top>
        <bottom style="thin">
          <color indexed="64"/>
        </bottom>
      </border>
    </dxf>
    <dxf>
      <font>
        <strike val="0"/>
        <outline val="0"/>
        <shadow val="0"/>
        <u val="none"/>
        <sz val="12"/>
        <name val="Calibri"/>
        <family val="2"/>
        <scheme val="minor"/>
      </font>
    </dxf>
    <dxf>
      <font>
        <strike val="0"/>
        <outline val="0"/>
        <shadow val="0"/>
        <u val="no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6AD581-69B7-4413-BC31-B0688A50577A}" name="Asparagus" displayName="Asparagus" ref="A2:G5" totalsRowShown="0" headerRowDxfId="9" dataDxfId="8" tableBorderDxfId="7">
  <autoFilter ref="A2:G5" xr:uid="{206AD581-69B7-4413-BC31-B0688A50577A}"/>
  <tableColumns count="7">
    <tableColumn id="1" xr3:uid="{8C1A311E-5A3D-48C5-A1F6-D751A64AEA71}" name="Form" dataDxfId="6"/>
    <tableColumn id="2" xr3:uid="{7B075884-EC49-484A-90A0-489291373C1D}" name="Average retail price " dataDxfId="5"/>
    <tableColumn id="3" xr3:uid="{1DCB8546-8AC3-4B10-A746-784BD62F1906}" name="Average retail price unit of measure" dataDxfId="4"/>
    <tableColumn id="4" xr3:uid="{A2AB6C01-F97F-4969-8FDB-1D8B8452E476}" name="Preparation yield factor" dataDxfId="3"/>
    <tableColumn id="5" xr3:uid="{70587E4B-60B3-41D2-82DE-79C270948A16}" name="Size of a cup equivalent " dataDxfId="2">
      <calculatedColumnFormula>180/453.59237</calculatedColumnFormula>
    </tableColumn>
    <tableColumn id="6" xr3:uid="{88A808EA-4CB4-45AB-97A2-F309C1AE61FB}" name="Cup equivalent unit of measure" dataDxfId="1"/>
    <tableColumn id="7" xr3:uid="{45A7CCE7-D272-44E3-983B-483AF9E9F0B0}"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tabSelected="1" workbookViewId="0"/>
  </sheetViews>
  <sheetFormatPr defaultColWidth="9.109375" defaultRowHeight="15.6" x14ac:dyDescent="0.3"/>
  <cols>
    <col min="1" max="1" width="11.77734375" style="1" customWidth="1"/>
    <col min="2" max="2" width="26.44140625" style="1" customWidth="1"/>
    <col min="3" max="3" width="24.44140625" style="1" customWidth="1"/>
    <col min="4" max="4" width="28.77734375" style="1" customWidth="1"/>
    <col min="5" max="5" width="29.33203125" style="1" customWidth="1"/>
    <col min="6" max="6" width="22.6640625" style="1" customWidth="1"/>
    <col min="7" max="7" width="27" style="1" customWidth="1"/>
    <col min="8" max="16384" width="9.109375" style="1"/>
  </cols>
  <sheetData>
    <row r="1" spans="1:7" ht="19.8" x14ac:dyDescent="0.3">
      <c r="A1" s="15" t="s">
        <v>13</v>
      </c>
      <c r="B1" s="16"/>
      <c r="C1" s="17"/>
      <c r="D1" s="18"/>
      <c r="E1" s="18"/>
      <c r="F1" s="2"/>
      <c r="G1" s="2"/>
    </row>
    <row r="2" spans="1:7" ht="27.6" customHeight="1" x14ac:dyDescent="0.3">
      <c r="A2" s="19" t="s">
        <v>0</v>
      </c>
      <c r="B2" s="31" t="s">
        <v>6</v>
      </c>
      <c r="C2" s="4" t="s">
        <v>11</v>
      </c>
      <c r="D2" s="5" t="s">
        <v>1</v>
      </c>
      <c r="E2" s="3" t="s">
        <v>2</v>
      </c>
      <c r="F2" s="28" t="s">
        <v>12</v>
      </c>
      <c r="G2" s="6" t="s">
        <v>3</v>
      </c>
    </row>
    <row r="3" spans="1:7" ht="17.399999999999999" x14ac:dyDescent="0.3">
      <c r="A3" s="20" t="s">
        <v>7</v>
      </c>
      <c r="B3" s="29">
        <v>3.2124533634999999</v>
      </c>
      <c r="C3" s="7" t="s">
        <v>4</v>
      </c>
      <c r="D3" s="8">
        <f>14/(453.59237/16)</f>
        <v>0.49383546729412575</v>
      </c>
      <c r="E3" s="9">
        <f>180/453.59237</f>
        <v>0.39683207193277964</v>
      </c>
      <c r="F3" s="10" t="s">
        <v>5</v>
      </c>
      <c r="G3" s="11">
        <f>B3*E3/D3</f>
        <v>2.5814357385267854</v>
      </c>
    </row>
    <row r="4" spans="1:7" ht="17.399999999999999" x14ac:dyDescent="0.3">
      <c r="A4" s="21" t="s">
        <v>8</v>
      </c>
      <c r="B4" s="29">
        <v>3.6762963027</v>
      </c>
      <c r="C4" s="7" t="s">
        <v>4</v>
      </c>
      <c r="D4" s="12">
        <v>0.65</v>
      </c>
      <c r="E4" s="9">
        <f>180/453.59237</f>
        <v>0.39683207193277964</v>
      </c>
      <c r="F4" s="10" t="s">
        <v>5</v>
      </c>
      <c r="G4" s="11">
        <f>B4*E4/D4</f>
        <v>2.2444188905219358</v>
      </c>
    </row>
    <row r="5" spans="1:7" ht="17.399999999999999" x14ac:dyDescent="0.3">
      <c r="A5" s="22" t="s">
        <v>9</v>
      </c>
      <c r="B5" s="29">
        <v>6.7809047942999996</v>
      </c>
      <c r="C5" s="23" t="s">
        <v>4</v>
      </c>
      <c r="D5" s="24">
        <f>293/(453.59237*10/16)</f>
        <v>1.0335270851227061</v>
      </c>
      <c r="E5" s="25">
        <f>180/453.59237</f>
        <v>0.39683207193277964</v>
      </c>
      <c r="F5" s="26" t="s">
        <v>5</v>
      </c>
      <c r="G5" s="27">
        <f>B5*E5/D5</f>
        <v>2.6035897247738906</v>
      </c>
    </row>
    <row r="6" spans="1:7" ht="17.399999999999999" x14ac:dyDescent="0.3">
      <c r="A6" s="13" t="s">
        <v>17</v>
      </c>
      <c r="B6" s="13"/>
      <c r="C6" s="13"/>
      <c r="D6" s="13"/>
      <c r="E6" s="13"/>
      <c r="F6" s="13"/>
      <c r="G6" s="13"/>
    </row>
    <row r="7" spans="1:7" ht="17.399999999999999" x14ac:dyDescent="0.3">
      <c r="A7" s="14" t="s">
        <v>14</v>
      </c>
      <c r="B7" s="14"/>
      <c r="C7" s="14"/>
      <c r="D7" s="14"/>
      <c r="E7" s="14"/>
      <c r="F7" s="14"/>
      <c r="G7" s="14"/>
    </row>
    <row r="8" spans="1:7" ht="17.399999999999999" x14ac:dyDescent="0.3">
      <c r="A8" s="14" t="s">
        <v>15</v>
      </c>
      <c r="B8" s="14"/>
      <c r="C8" s="14"/>
      <c r="D8" s="14"/>
      <c r="E8" s="14"/>
      <c r="F8" s="14"/>
      <c r="G8" s="14"/>
    </row>
    <row r="9" spans="1:7" x14ac:dyDescent="0.3">
      <c r="A9" s="1" t="s">
        <v>16</v>
      </c>
    </row>
    <row r="10" spans="1:7" x14ac:dyDescent="0.3">
      <c r="A10" s="30" t="s">
        <v>10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Asparagus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Asparagus—Average retail price per pound and per cup equivalent</dc:title>
  <dc:subject>Agricultural Economics</dc:subject>
  <dc:creator>Hayden Stewart; Jeffrey Hyman</dc:creator>
  <cp:keywords>fruit and vegetable prices, retail prices, costs to consume, costs per edible cup equivalent, asparagus</cp:keywords>
  <dc:description> </dc:description>
  <cp:lastModifiedBy>Stewart, Hayden - REE-ERS</cp:lastModifiedBy>
  <cp:revision/>
  <dcterms:created xsi:type="dcterms:W3CDTF">2015-03-10T22:30:27Z</dcterms:created>
  <dcterms:modified xsi:type="dcterms:W3CDTF">2025-09-18T17:27:47Z</dcterms:modified>
  <cp:category/>
  <cp:contentStatus/>
</cp:coreProperties>
</file>