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029D9B25-3348-414A-A323-C30F8C74A686}" xr6:coauthVersionLast="47" xr6:coauthVersionMax="47" xr10:uidLastSave="{00000000-0000-0000-0000-000000000000}"/>
  <bookViews>
    <workbookView xWindow="-108" yWindow="-108" windowWidth="23256" windowHeight="12456" xr2:uid="{00000000-000D-0000-FFFF-FFFF00000000}"/>
  </bookViews>
  <sheets>
    <sheet name="Apples "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9" l="1"/>
  <c r="G5" i="9"/>
  <c r="E4" i="9"/>
  <c r="G4" i="9" s="1"/>
  <c r="E3" i="9"/>
  <c r="G3" i="9" s="1"/>
</calcChain>
</file>

<file path=xl/sharedStrings.xml><?xml version="1.0" encoding="utf-8"?>
<sst xmlns="http://schemas.openxmlformats.org/spreadsheetml/2006/main" count="30" uniqueCount="24">
  <si>
    <t>Form</t>
  </si>
  <si>
    <t>Average retail price unit of measure</t>
  </si>
  <si>
    <r>
      <t>Average retail price</t>
    </r>
    <r>
      <rPr>
        <vertAlign val="superscript"/>
        <sz val="12"/>
        <color theme="0"/>
        <rFont val="Calibri"/>
        <family val="2"/>
      </rPr>
      <t xml:space="preserve"> </t>
    </r>
  </si>
  <si>
    <t>Preparation yield factor</t>
  </si>
  <si>
    <t>Average price per cup equivalent</t>
  </si>
  <si>
    <r>
      <t>Fresh</t>
    </r>
    <r>
      <rPr>
        <vertAlign val="superscript"/>
        <sz val="12"/>
        <rFont val="Calibri"/>
        <family val="2"/>
      </rPr>
      <t>1</t>
    </r>
  </si>
  <si>
    <t xml:space="preserve"> per pound</t>
  </si>
  <si>
    <r>
      <t>Applesauce</t>
    </r>
    <r>
      <rPr>
        <vertAlign val="superscript"/>
        <sz val="12"/>
        <rFont val="Calibri"/>
        <family val="2"/>
      </rPr>
      <t>2</t>
    </r>
  </si>
  <si>
    <r>
      <t>Juice, ready to drink</t>
    </r>
    <r>
      <rPr>
        <vertAlign val="superscript"/>
        <sz val="12"/>
        <rFont val="Calibri"/>
        <family val="2"/>
      </rPr>
      <t>3</t>
    </r>
  </si>
  <si>
    <r>
      <t>Juice, frozen</t>
    </r>
    <r>
      <rPr>
        <vertAlign val="superscript"/>
        <sz val="12"/>
        <rFont val="Calibri"/>
        <family val="2"/>
      </rPr>
      <t>4</t>
    </r>
  </si>
  <si>
    <r>
      <rPr>
        <vertAlign val="superscript"/>
        <sz val="12"/>
        <rFont val="Calibri"/>
        <family val="2"/>
      </rPr>
      <t>2</t>
    </r>
    <r>
      <rPr>
        <sz val="12"/>
        <rFont val="Calibri"/>
        <family val="2"/>
      </rPr>
      <t xml:space="preserve">Excludes applesauce packed in individual containers that are 4 ounces in size or smaller. Includes flavors like "original," "cinnamon," "plain," "unsweetened," "old fashioned," "homestyle," "sweetened," and "brown sugar cinnamon." Excludes certain other flavors like "strawberry," "honey cinnamon," "peach," and "maple." </t>
    </r>
  </si>
  <si>
    <r>
      <rPr>
        <vertAlign val="superscript"/>
        <sz val="12"/>
        <rFont val="Calibri"/>
        <family val="2"/>
      </rPr>
      <t>3</t>
    </r>
    <r>
      <rPr>
        <sz val="12"/>
        <rFont val="Calibri"/>
        <family val="2"/>
      </rPr>
      <t xml:space="preserve">Includes refrigerated and unrefrigerated juice. </t>
    </r>
  </si>
  <si>
    <t>Pounds</t>
  </si>
  <si>
    <t>per pint (16 fluid ounces concentrate)</t>
  </si>
  <si>
    <t>Pints</t>
  </si>
  <si>
    <t>Cup equivalent unit of measure</t>
  </si>
  <si>
    <t>Size of a cup equivalent</t>
  </si>
  <si>
    <t xml:space="preserve"> </t>
  </si>
  <si>
    <t>Contact: Hayden Stewart or Jeffrey Hyman.</t>
  </si>
  <si>
    <r>
      <rPr>
        <vertAlign val="superscript"/>
        <sz val="12"/>
        <rFont val="Calibri"/>
        <family val="2"/>
      </rPr>
      <t>4</t>
    </r>
    <r>
      <rPr>
        <sz val="12"/>
        <rFont val="Calibri"/>
        <family val="2"/>
      </rPr>
      <t>Includes juice sold as frozen concentrate. The consumer reconstitutes this juice after purchase by adding three containers of tap water per container of concentrate. Retail price is dollars per pint before reconstitution. Price per cup equivalent is after reconstitution.</t>
    </r>
  </si>
  <si>
    <t>Apples—Average retail price per pound or pint and per cup equivalent, 2023 (U.S. dollars)</t>
  </si>
  <si>
    <t xml:space="preserve"> per pint (16 fluid ounces ready to drink)</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</si>
  <si>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</si>
  <si>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USDA, Agricultural Research Service’s (ARS) National Nutrient Database for Standard Reference (SR) reports that the inedible stem and core of a raw apple account for 10 percent of the fruit's weight, implying a preparation yield of 90 percent when apples are eaten raw including the peel.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</si>
</sst>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2" x14ac:knownFonts="1">
    <font>
      <sz val="11"/>
      <color theme="1"/>
      <name val="Calibri"/>
      <family val="2"/>
      <scheme val="minor"/>
    </font>
    <font>
      <sz val="10"/>
      <name val="Arial"/>
      <family val="2"/>
    </font>
    <font>
      <sz val="12"/>
      <color theme="1"/>
      <name val="Calibri"/>
      <family val="2"/>
      <scheme val="minor"/>
    </font>
    <font>
      <b/>
      <sz val="15"/>
      <color theme="3"/>
      <name val="Calibri"/>
      <family val="2"/>
      <scheme val="minor"/>
    </font>
    <font>
      <b/>
      <sz val="15"/>
      <name val="Calibri"/>
      <family val="2"/>
      <scheme val="minor"/>
    </font>
    <font>
      <vertAlign val="superscript"/>
      <sz val="12"/>
      <color theme="0"/>
      <name val="Calibri"/>
      <family val="2"/>
    </font>
    <font>
      <sz val="12"/>
      <name val="Calibri"/>
      <family val="2"/>
    </font>
    <font>
      <vertAlign val="superscript"/>
      <sz val="12"/>
      <name val="Calibri"/>
      <family val="2"/>
    </font>
    <font>
      <sz val="12"/>
      <name val="Calibri"/>
      <family val="2"/>
      <scheme val="minor"/>
    </font>
    <font>
      <sz val="8"/>
      <name val="Calibri"/>
      <family val="2"/>
      <scheme val="minor"/>
    </font>
    <font>
      <sz val="10"/>
      <color theme="1"/>
      <name val="Calibri"/>
      <family val="2"/>
    </font>
    <font>
      <sz val="12"/>
      <color rgb="FF000000"/>
      <name val="Calibri"/>
      <family val="2"/>
    </font>
  </fonts>
  <fills count="3">
    <fill>
      <patternFill patternType="none"/>
    </fill>
    <fill>
      <patternFill patternType="gray125"/>
    </fill>
    <fill>
      <patternFill patternType="solid">
        <fgColor rgb="FFFFFFCC"/>
      </patternFill>
    </fill>
  </fills>
  <borders count="12">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 fillId="0" borderId="2" applyNumberFormat="0" applyFill="0" applyAlignment="0" applyProtection="0"/>
  </cellStyleXfs>
  <cellXfs count="21">
    <xf numFmtId="0" fontId="0" fillId="0" borderId="0" xfId="0"/>
    <xf numFmtId="0" fontId="2" fillId="0" borderId="0" xfId="0" applyFont="1"/>
    <xf numFmtId="0" fontId="4" fillId="0" borderId="0" xfId="8" applyFont="1" applyBorder="1"/>
    <xf numFmtId="0" fontId="8" fillId="0" borderId="0" xfId="0" applyFont="1"/>
    <xf numFmtId="0" fontId="6" fillId="0" borderId="0" xfId="0" applyFont="1"/>
    <xf numFmtId="0" fontId="10" fillId="0" borderId="0" xfId="0" applyFont="1"/>
    <xf numFmtId="0" fontId="11" fillId="0" borderId="0" xfId="0" applyFont="1"/>
    <xf numFmtId="0" fontId="2" fillId="0" borderId="4"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xf numFmtId="164" fontId="2" fillId="0" borderId="3" xfId="0" applyNumberFormat="1" applyFont="1" applyBorder="1" applyAlignment="1">
      <alignment horizontal="center"/>
    </xf>
    <xf numFmtId="0" fontId="2" fillId="0" borderId="3" xfId="0" applyFont="1" applyBorder="1" applyAlignment="1">
      <alignment horizontal="center"/>
    </xf>
    <xf numFmtId="165" fontId="2" fillId="0" borderId="3" xfId="0" applyNumberFormat="1" applyFont="1" applyBorder="1" applyAlignment="1">
      <alignment horizontal="center"/>
    </xf>
    <xf numFmtId="164" fontId="2" fillId="0" borderId="8" xfId="0" applyNumberFormat="1" applyFont="1" applyBorder="1" applyAlignment="1">
      <alignment horizontal="center"/>
    </xf>
    <xf numFmtId="0" fontId="2" fillId="0" borderId="9" xfId="0" applyFont="1" applyBorder="1"/>
    <xf numFmtId="164" fontId="2" fillId="0" borderId="10" xfId="0" applyNumberFormat="1" applyFont="1" applyBorder="1" applyAlignment="1">
      <alignment horizontal="center"/>
    </xf>
    <xf numFmtId="0" fontId="2" fillId="0" borderId="10" xfId="0" applyFont="1" applyBorder="1" applyAlignment="1">
      <alignment horizontal="center"/>
    </xf>
    <xf numFmtId="164" fontId="2" fillId="0" borderId="11" xfId="0" applyNumberFormat="1" applyFont="1" applyBorder="1" applyAlignment="1">
      <alignment horizontal="center"/>
    </xf>
    <xf numFmtId="0" fontId="6" fillId="0" borderId="9" xfId="0" applyFont="1" applyBorder="1"/>
    <xf numFmtId="0" fontId="2" fillId="0" borderId="10" xfId="0" applyFont="1" applyBorder="1"/>
  </cellXfs>
  <cellStyles count="9">
    <cellStyle name="Heading 1" xfId="8" builtinId="16"/>
    <cellStyle name="Normal" xfId="0" builtinId="0"/>
    <cellStyle name="Normal 2" xfId="1" xr:uid="{00000000-0005-0000-0000-000001000000}"/>
    <cellStyle name="Normal 4" xfId="2"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2">
    <dxf>
      <font>
        <strike val="0"/>
        <outline val="0"/>
        <shadow val="0"/>
        <u val="none"/>
        <sz val="12"/>
        <name val="Calibri"/>
        <family val="2"/>
      </font>
      <numFmt numFmtId="164" formatCode="&quot;$&quot;#,##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2"/>
        <name val="Calibri"/>
        <family val="2"/>
      </font>
      <alignment horizontal="center"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2"/>
        <name val="Calibri"/>
        <family val="2"/>
      </font>
      <alignment horizontal="center"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2"/>
        <name val="Calibri"/>
        <family val="2"/>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2"/>
        <name val="Calibri"/>
        <family val="2"/>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2"/>
        <name val="Calibri"/>
        <family val="2"/>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sz val="12"/>
        <name val="Calibri"/>
        <family val="2"/>
      </font>
    </dxf>
    <dxf>
      <border>
        <bottom style="thin">
          <color indexed="64"/>
        </bottom>
      </border>
    </dxf>
    <dxf>
      <font>
        <strike val="0"/>
        <outline val="0"/>
        <shadow val="0"/>
        <u val="none"/>
        <sz val="12"/>
        <name val="Calibri"/>
        <family val="2"/>
      </font>
      <alignmen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E8283A8-B2BA-4CB7-81C1-BB489ABDB386}" name="Apples" displayName="Apples" ref="A2:G6" totalsRowShown="0" headerRowDxfId="11" dataDxfId="9" headerRowBorderDxfId="10" tableBorderDxfId="8" totalsRowBorderDxfId="7">
  <autoFilter ref="A2:G6" xr:uid="{1AF0769A-87C7-4B42-96AC-2EA10586EDAB}"/>
  <tableColumns count="7">
    <tableColumn id="1" xr3:uid="{79042E4F-B7C0-40B5-B94D-726A56C88744}" name="Form" dataDxfId="6"/>
    <tableColumn id="2" xr3:uid="{8A0629EE-968A-46EB-95DD-4FAF3C346534}" name="Average retail price " dataDxfId="5"/>
    <tableColumn id="3" xr3:uid="{F47BFEF9-386A-4406-8537-77DF98EE017F}" name="Average retail price unit of measure" dataDxfId="4"/>
    <tableColumn id="4" xr3:uid="{427D1F3A-6C4F-44F4-AD9F-77FE36C5E6D5}" name="Preparation yield factor" dataDxfId="3"/>
    <tableColumn id="5" xr3:uid="{9662CEE5-11B4-4B7F-8250-24AD1983E672}" name="Size of a cup equivalent" dataDxfId="2"/>
    <tableColumn id="6" xr3:uid="{B5FBF00D-5746-433C-B5B8-4587A81958D5}" name="Cup equivalent unit of measure" dataDxfId="1"/>
    <tableColumn id="7" xr3:uid="{8DC0F72D-96C7-44C0-BB32-C7F9C9C48198}" name="Average price per cup equivalent" dataDxfId="0">
      <calculatedColumnFormula>B3*E3/D3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E04E8-452E-49B1-B8FD-BBFFC2FC92DD}">
  <dimension ref="A1:I15"/>
  <sheetViews>
    <sheetView tabSelected="1" zoomScaleNormal="100" workbookViewId="0"/>
  </sheetViews>
  <sheetFormatPr defaultColWidth="9.109375" defaultRowHeight="15.6" x14ac:dyDescent="0.3"/>
  <cols>
    <col min="1" max="1" width="20.5546875" style="1" bestFit="1" customWidth="1"/>
    <col min="2" max="2" width="25.44140625" customWidth="1"/>
    <col min="3" max="3" width="41.5546875" style="1" bestFit="1" customWidth="1"/>
    <col min="4" max="4" width="18.44140625" customWidth="1"/>
    <col min="5" max="5" width="17.88671875" style="1" bestFit="1" customWidth="1"/>
    <col min="6" max="6" width="21.109375" style="1" bestFit="1" customWidth="1"/>
    <col min="7" max="7" width="27.44140625" style="1" bestFit="1" customWidth="1"/>
    <col min="8" max="8" width="8.88671875" customWidth="1"/>
    <col min="9" max="16384" width="9.109375" style="1"/>
  </cols>
  <sheetData>
    <row r="1" spans="1:9" ht="19.8" x14ac:dyDescent="0.4">
      <c r="A1" s="2" t="s">
        <v>20</v>
      </c>
      <c r="B1" s="1"/>
      <c r="D1" s="1"/>
      <c r="H1" s="1"/>
    </row>
    <row r="2" spans="1:9" ht="31.2" x14ac:dyDescent="0.3">
      <c r="A2" s="7" t="s">
        <v>0</v>
      </c>
      <c r="B2" s="8" t="s">
        <v>2</v>
      </c>
      <c r="C2" s="8" t="s">
        <v>1</v>
      </c>
      <c r="D2" s="8" t="s">
        <v>3</v>
      </c>
      <c r="E2" s="8" t="s">
        <v>16</v>
      </c>
      <c r="F2" s="8" t="s">
        <v>15</v>
      </c>
      <c r="G2" s="9" t="s">
        <v>4</v>
      </c>
      <c r="H2" s="1"/>
    </row>
    <row r="3" spans="1:9" ht="17.399999999999999" x14ac:dyDescent="0.3">
      <c r="A3" s="10" t="s">
        <v>5</v>
      </c>
      <c r="B3" s="11">
        <v>1.86093095000771</v>
      </c>
      <c r="C3" s="12" t="s">
        <v>6</v>
      </c>
      <c r="D3" s="12">
        <v>0.9</v>
      </c>
      <c r="E3" s="13">
        <f>110/453.59237</f>
        <v>0.24250848840336534</v>
      </c>
      <c r="F3" s="13" t="s">
        <v>12</v>
      </c>
      <c r="G3" s="14">
        <f>B3*E3/D3</f>
        <v>0.50143505745489814</v>
      </c>
      <c r="H3" s="1"/>
      <c r="I3" s="1" t="s">
        <v>17</v>
      </c>
    </row>
    <row r="4" spans="1:9" ht="17.399999999999999" x14ac:dyDescent="0.3">
      <c r="A4" s="10" t="s">
        <v>7</v>
      </c>
      <c r="B4" s="11">
        <v>1.2080994273021299</v>
      </c>
      <c r="C4" s="12" t="s">
        <v>6</v>
      </c>
      <c r="D4" s="12">
        <v>1</v>
      </c>
      <c r="E4" s="13">
        <f>245/453.59237</f>
        <v>0.54013254235295005</v>
      </c>
      <c r="F4" s="13" t="s">
        <v>12</v>
      </c>
      <c r="G4" s="14">
        <f>B4*E4/D4</f>
        <v>0.65253381508384245</v>
      </c>
      <c r="H4" s="1"/>
      <c r="I4" s="1" t="s">
        <v>17</v>
      </c>
    </row>
    <row r="5" spans="1:9" ht="17.399999999999999" x14ac:dyDescent="0.3">
      <c r="A5" s="10" t="s">
        <v>8</v>
      </c>
      <c r="B5" s="11">
        <v>0.95111506377113297</v>
      </c>
      <c r="C5" s="12" t="s">
        <v>21</v>
      </c>
      <c r="D5" s="12">
        <v>1</v>
      </c>
      <c r="E5" s="12">
        <v>0.5</v>
      </c>
      <c r="F5" s="12" t="s">
        <v>14</v>
      </c>
      <c r="G5" s="14">
        <f>B5*E5/D5</f>
        <v>0.47555753188556649</v>
      </c>
      <c r="H5" s="1"/>
      <c r="I5" s="1" t="s">
        <v>17</v>
      </c>
    </row>
    <row r="6" spans="1:9" s="3" customFormat="1" ht="17.399999999999999" x14ac:dyDescent="0.3">
      <c r="A6" s="15" t="s">
        <v>9</v>
      </c>
      <c r="B6" s="16">
        <v>2.6683341712647199</v>
      </c>
      <c r="C6" s="17" t="s">
        <v>13</v>
      </c>
      <c r="D6" s="17">
        <v>4</v>
      </c>
      <c r="E6" s="17">
        <v>0.5</v>
      </c>
      <c r="F6" s="17" t="s">
        <v>14</v>
      </c>
      <c r="G6" s="18">
        <f>B6*E6/D6</f>
        <v>0.33354177140808999</v>
      </c>
      <c r="I6" s="1" t="s">
        <v>17</v>
      </c>
    </row>
    <row r="7" spans="1:9" ht="17.399999999999999" x14ac:dyDescent="0.3">
      <c r="A7" s="19" t="s">
        <v>23</v>
      </c>
      <c r="B7" s="16"/>
      <c r="C7" s="16"/>
      <c r="D7" s="17"/>
      <c r="E7" s="17"/>
      <c r="F7" s="20"/>
      <c r="G7"/>
      <c r="H7" s="1"/>
    </row>
    <row r="8" spans="1:9" ht="17.399999999999999" x14ac:dyDescent="0.3">
      <c r="A8" s="1" t="s">
        <v>10</v>
      </c>
      <c r="H8" s="1"/>
    </row>
    <row r="9" spans="1:9" ht="17.399999999999999" x14ac:dyDescent="0.3">
      <c r="A9" s="1" t="s">
        <v>11</v>
      </c>
      <c r="H9" s="1"/>
    </row>
    <row r="10" spans="1:9" ht="17.399999999999999" x14ac:dyDescent="0.3">
      <c r="A10" s="4" t="s">
        <v>19</v>
      </c>
      <c r="H10" s="1"/>
    </row>
    <row r="11" spans="1:9" x14ac:dyDescent="0.3">
      <c r="A11" s="1" t="s">
        <v>22</v>
      </c>
      <c r="H11" s="1"/>
    </row>
    <row r="12" spans="1:9" s="5" customFormat="1" x14ac:dyDescent="0.3">
      <c r="A12" s="6" t="s">
        <v>18</v>
      </c>
    </row>
    <row r="13" spans="1:9" x14ac:dyDescent="0.3">
      <c r="H13" s="1"/>
    </row>
    <row r="14" spans="1:9" x14ac:dyDescent="0.3">
      <c r="H14" s="1"/>
    </row>
    <row r="15" spans="1:9" x14ac:dyDescent="0.3">
      <c r="H15" s="1"/>
    </row>
  </sheetData>
  <phoneticPr fontId="9" type="noConversion"/>
  <pageMargins left="0.7" right="0.7" top="0.75" bottom="0.75" header="0.3" footer="0.3"/>
  <pageSetup orientation="portrait" r:id="rId1"/>
  <tableParts count="1">
    <tablePart r:id="rId2"/>
  </tableParts>
</worksheet>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Apples </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Apples—Average retail price per pound or pint and per cup equivalent</dc:title>
  <dc:subject>Agricultural Economics</dc:subject>
  <dc:creator>Hayden Stewart; Jeffrey Hyman</dc:creator>
  <cp:keywords>fruit and vegetable prices, retail prices, costs to consume, costs per edible cup equivalent, apples</cp:keywords>
  <dc:description/>
  <cp:lastModifiedBy>Stewart, Hayden - REE-ERS</cp:lastModifiedBy>
  <cp:revision/>
  <dcterms:created xsi:type="dcterms:W3CDTF">2015-03-10T21:00:12Z</dcterms:created>
  <dcterms:modified xsi:type="dcterms:W3CDTF">2025-09-18T14:22:45Z</dcterms:modified>
  <cp:category/>
  <cp:contentStatus/>
</cp:coreProperties>
</file>