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Veggie Tables\"/>
    </mc:Choice>
  </mc:AlternateContent>
  <xr:revisionPtr revIDLastSave="0" documentId="13_ncr:1_{4322A483-E918-4B01-A894-626DEF2AA692}" xr6:coauthVersionLast="47" xr6:coauthVersionMax="47" xr10:uidLastSave="{00000000-0000-0000-0000-000000000000}"/>
  <bookViews>
    <workbookView xWindow="-108" yWindow="-108" windowWidth="23256" windowHeight="12456" xr2:uid="{00000000-000D-0000-FFFF-FFFF00000000}"/>
  </bookViews>
  <sheets>
    <sheet name="Acorn squash"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 i="1" l="1"/>
  <c r="D3" i="1"/>
  <c r="G3" i="1" l="1"/>
</calcChain>
</file>

<file path=xl/sharedStrings.xml><?xml version="1.0" encoding="utf-8"?>
<sst xmlns="http://schemas.openxmlformats.org/spreadsheetml/2006/main" count="14" uniqueCount="14">
  <si>
    <t>Form</t>
  </si>
  <si>
    <t xml:space="preserve"> per pound</t>
  </si>
  <si>
    <t>Preparation yield factor</t>
  </si>
  <si>
    <t>Pounds</t>
  </si>
  <si>
    <t>Average retail price unit of measure</t>
  </si>
  <si>
    <r>
      <t>Fresh</t>
    </r>
    <r>
      <rPr>
        <vertAlign val="superscript"/>
        <sz val="12"/>
        <rFont val="Calibri"/>
        <family val="2"/>
        <scheme val="minor"/>
      </rPr>
      <t>1</t>
    </r>
  </si>
  <si>
    <r>
      <t>Average retail price</t>
    </r>
    <r>
      <rPr>
        <vertAlign val="superscript"/>
        <sz val="12"/>
        <rFont val="Calibri"/>
        <family val="2"/>
        <scheme val="minor"/>
      </rPr>
      <t xml:space="preserve"> </t>
    </r>
  </si>
  <si>
    <t>Cup equivalent unit of measure</t>
  </si>
  <si>
    <t xml:space="preserve">Average price per cup equivalent </t>
  </si>
  <si>
    <t>Size of a cup equivalent</t>
  </si>
  <si>
    <t>Contact: Hayden Stewart or Jeffrey Hyman.</t>
  </si>
  <si>
    <t>Acorn squash—Average retail price per pound and per cup equivalent, 2023 (U.S. dollars)</t>
  </si>
  <si>
    <t xml:space="preserve">Source: USDA, Economic Research Service (ERS) calculations using 2023 Circana OmniMarket Core Outlets data to estimate average retail prices. Average retail prices converted to average prices per cup equivalent using USDA, ARS data including the FNDDS 2015–16, Food Patterns Equivalents Database (FPED) 2017–18, and the FPED's accompanying Methodology and User Guide. </t>
  </si>
  <si>
    <r>
      <rPr>
        <vertAlign val="superscript"/>
        <sz val="12"/>
        <color theme="1"/>
        <rFont val="Calibri"/>
        <family val="2"/>
        <scheme val="minor"/>
      </rPr>
      <t>1</t>
    </r>
    <r>
      <rPr>
        <sz val="12"/>
        <color theme="1"/>
        <rFont val="Calibri"/>
        <family val="2"/>
        <scheme val="minor"/>
      </rPr>
      <t xml:space="preserve">It is assumed that consumers bake acorn squash prior to consumption. The USDA, Agricultural Research Service’s (ARS) Food and Nutrient Database for Dietary Studies (FNDDS) reports that each pound purchased at retail yields about 0.46 pounds of cooked vegetable after baking and removing inedible parts like the seeds, rind, and stem.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</si>
</sst>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9" x14ac:knownFonts="1">
    <font>
      <sz val="11"/>
      <color theme="1"/>
      <name val="Calibri"/>
      <family val="2"/>
      <scheme val="minor"/>
    </font>
    <font>
      <sz val="10"/>
      <name val="Arial"/>
      <family val="2"/>
    </font>
    <font>
      <b/>
      <sz val="15"/>
      <color theme="3"/>
      <name val="Calibri"/>
      <family val="2"/>
      <scheme val="minor"/>
    </font>
    <font>
      <b/>
      <sz val="15"/>
      <name val="Calibri"/>
      <family val="2"/>
      <scheme val="minor"/>
    </font>
    <font>
      <vertAlign val="superscript"/>
      <sz val="12"/>
      <name val="Calibri"/>
      <family val="2"/>
      <scheme val="minor"/>
    </font>
    <font>
      <sz val="12"/>
      <color theme="1"/>
      <name val="Calibri"/>
      <family val="2"/>
      <scheme val="minor"/>
    </font>
    <font>
      <sz val="10"/>
      <color theme="1"/>
      <name val="Calibri"/>
      <family val="2"/>
    </font>
    <font>
      <sz val="12"/>
      <color rgb="FF000000"/>
      <name val="Calibri"/>
      <family val="2"/>
    </font>
    <font>
      <vertAlign val="superscript"/>
      <sz val="12"/>
      <color theme="1"/>
      <name val="Calibri"/>
      <family val="2"/>
      <scheme val="minor"/>
    </font>
  </fonts>
  <fills count="3">
    <fill>
      <patternFill patternType="none"/>
    </fill>
    <fill>
      <patternFill patternType="gray125"/>
    </fill>
    <fill>
      <patternFill patternType="solid">
        <fgColor rgb="FFFFFFCC"/>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9">
    <xf numFmtId="0" fontId="0" fillId="0" borderId="0"/>
    <xf numFmtId="0" fontId="1" fillId="0" borderId="0"/>
    <xf numFmtId="0" fontId="1" fillId="0" borderId="0"/>
    <xf numFmtId="0" fontId="1" fillId="0" borderId="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2" applyNumberFormat="0" applyFill="0" applyAlignment="0" applyProtection="0"/>
  </cellStyleXfs>
  <cellXfs count="16">
    <xf numFmtId="0" fontId="0" fillId="0" borderId="0" xfId="0"/>
    <xf numFmtId="0" fontId="5" fillId="0" borderId="0" xfId="0" applyFont="1"/>
    <xf numFmtId="0" fontId="3" fillId="0" borderId="0" xfId="8" applyFont="1" applyBorder="1"/>
    <xf numFmtId="0" fontId="6" fillId="0" borderId="0" xfId="0" applyFont="1"/>
    <xf numFmtId="0" fontId="7" fillId="0" borderId="0" xfId="0" applyFont="1"/>
    <xf numFmtId="164" fontId="5" fillId="0" borderId="0" xfId="0" applyNumberFormat="1" applyFont="1" applyAlignment="1">
      <alignment horizontal="center"/>
    </xf>
    <xf numFmtId="0" fontId="5" fillId="0" borderId="0" xfId="0" applyFont="1" applyAlignment="1">
      <alignment horizontal="center"/>
    </xf>
    <xf numFmtId="165" fontId="5" fillId="0" borderId="0" xfId="0" applyNumberFormat="1" applyFont="1" applyAlignment="1">
      <alignment horizontal="center"/>
    </xf>
    <xf numFmtId="164" fontId="5" fillId="0" borderId="3" xfId="0" applyNumberFormat="1" applyFont="1" applyBorder="1" applyAlignment="1">
      <alignment horizontal="center"/>
    </xf>
    <xf numFmtId="0" fontId="5" fillId="0" borderId="3" xfId="0" applyFont="1" applyBorder="1" applyAlignment="1">
      <alignment horizontal="center"/>
    </xf>
    <xf numFmtId="165" fontId="5" fillId="0" borderId="3" xfId="0" applyNumberFormat="1" applyFont="1" applyBorder="1" applyAlignment="1">
      <alignment horizontal="center"/>
    </xf>
    <xf numFmtId="0" fontId="5" fillId="0" borderId="4" xfId="0" applyFont="1" applyBorder="1" applyAlignment="1">
      <alignmen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xf numFmtId="164" fontId="5" fillId="0" borderId="8" xfId="0" applyNumberFormat="1" applyFont="1" applyBorder="1" applyAlignment="1">
      <alignment horizontal="center"/>
    </xf>
  </cellXfs>
  <cellStyles count="9">
    <cellStyle name="Heading 1" xfId="8" builtinId="16"/>
    <cellStyle name="Normal" xfId="0" builtinId="0"/>
    <cellStyle name="Normal 2" xfId="2" xr:uid="{00000000-0005-0000-0000-000001000000}"/>
    <cellStyle name="Normal 4" xfId="3" xr:uid="{00000000-0005-0000-0000-000002000000}"/>
    <cellStyle name="Normal 5" xfId="1" xr:uid="{00000000-0005-0000-0000-000003000000}"/>
    <cellStyle name="Note 3" xfId="4" xr:uid="{00000000-0005-0000-0000-000004000000}"/>
    <cellStyle name="Percent 3" xfId="5" xr:uid="{00000000-0005-0000-0000-000006000000}"/>
    <cellStyle name="Percent 4" xfId="6" xr:uid="{00000000-0005-0000-0000-000007000000}"/>
    <cellStyle name="Percent 5" xfId="7" xr:uid="{00000000-0005-0000-0000-000008000000}"/>
  </cellStyles>
  <dxfs count="12">
    <dxf>
      <font>
        <strike val="0"/>
        <outline val="0"/>
        <shadow val="0"/>
        <u val="none"/>
        <sz val="12"/>
        <name val="Calibri"/>
        <family val="2"/>
        <scheme val="minor"/>
      </font>
      <alignment vertical="center"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sz val="12"/>
        <name val="Calibri"/>
        <family val="2"/>
        <scheme val="minor"/>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sz val="12"/>
        <name val="Calibri"/>
        <family val="2"/>
        <scheme val="minor"/>
      </font>
      <numFmt numFmtId="165" formatCode="0.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sz val="12"/>
        <name val="Calibri"/>
        <family val="2"/>
        <scheme val="minor"/>
      </font>
      <numFmt numFmtId="165" formatCode="0.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sz val="12"/>
        <name val="Calibri"/>
        <family val="2"/>
        <scheme val="minor"/>
      </font>
      <numFmt numFmtId="165" formatCode="0.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sz val="12"/>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sz val="12"/>
        <name val="Calibri"/>
        <family val="2"/>
        <scheme val="minor"/>
      </font>
      <numFmt numFmtId="164" formatCode="&quot;$&quot;#,##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sz val="12"/>
        <name val="Calibri"/>
        <family val="2"/>
        <scheme val="minor"/>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sz val="12"/>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680721D-1DC2-46EE-BAF1-A13FB75289C2}" name="AcornSquash" displayName="AcornSquash" ref="A2:G3" totalsRowShown="0" headerRowDxfId="0" dataDxfId="11" headerRowBorderDxfId="9" tableBorderDxfId="10" totalsRowBorderDxfId="8">
  <autoFilter ref="A2:G3" xr:uid="{6680721D-1DC2-46EE-BAF1-A13FB75289C2}"/>
  <tableColumns count="7">
    <tableColumn id="1" xr3:uid="{495E18F2-FFF7-4F07-8802-5C623CF4495A}" name="Form" dataDxfId="7"/>
    <tableColumn id="2" xr3:uid="{49B71750-6683-4335-9B6B-D2DA935EBA01}" name="Average retail price " dataDxfId="6"/>
    <tableColumn id="3" xr3:uid="{E6D07280-159B-49F0-8CE9-4FCB029B5ECD}" name="Average retail price unit of measure" dataDxfId="5"/>
    <tableColumn id="4" xr3:uid="{7BDE9F8E-C975-4FB0-93E1-2592B0D78F6E}" name="Preparation yield factor" dataDxfId="4">
      <calculatedColumnFormula>13/(453.59237/16)</calculatedColumnFormula>
    </tableColumn>
    <tableColumn id="5" xr3:uid="{24F10B7D-00FB-4FB5-A149-9487AABD192D}" name="Size of a cup equivalent" dataDxfId="3">
      <calculatedColumnFormula>205/453.59237</calculatedColumnFormula>
    </tableColumn>
    <tableColumn id="7" xr3:uid="{02CF3C23-05F7-467D-BB37-8F56083D6AE2}" name="Cup equivalent unit of measure" dataDxfId="2"/>
    <tableColumn id="6" xr3:uid="{C08ADADA-F9CB-4B39-BA19-50554AEBD7DD}" name="Average price per cup equivalent " dataDxfId="1">
      <calculatedColumnFormula>B3*E3/D3</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
  <sheetViews>
    <sheetView tabSelected="1" workbookViewId="0"/>
  </sheetViews>
  <sheetFormatPr defaultColWidth="9.109375" defaultRowHeight="15.6" x14ac:dyDescent="0.3"/>
  <cols>
    <col min="1" max="1" width="15.44140625" style="1" customWidth="1"/>
    <col min="2" max="2" width="25.21875" style="1" customWidth="1"/>
    <col min="3" max="3" width="25" style="1" bestFit="1" customWidth="1"/>
    <col min="4" max="4" width="19.33203125" style="1" customWidth="1"/>
    <col min="5" max="5" width="22.33203125" style="1" customWidth="1"/>
    <col min="6" max="6" width="24.88671875" style="1" customWidth="1"/>
    <col min="7" max="7" width="24" style="1" customWidth="1"/>
    <col min="8" max="16384" width="9.109375" style="1"/>
  </cols>
  <sheetData>
    <row r="1" spans="1:7" ht="19.8" x14ac:dyDescent="0.4">
      <c r="A1" s="2" t="s">
        <v>11</v>
      </c>
    </row>
    <row r="2" spans="1:7" ht="31.2" x14ac:dyDescent="0.3">
      <c r="A2" s="11" t="s">
        <v>0</v>
      </c>
      <c r="B2" s="12" t="s">
        <v>6</v>
      </c>
      <c r="C2" s="12" t="s">
        <v>4</v>
      </c>
      <c r="D2" s="12" t="s">
        <v>2</v>
      </c>
      <c r="E2" s="12" t="s">
        <v>9</v>
      </c>
      <c r="F2" s="12" t="s">
        <v>7</v>
      </c>
      <c r="G2" s="13" t="s">
        <v>8</v>
      </c>
    </row>
    <row r="3" spans="1:7" ht="17.399999999999999" x14ac:dyDescent="0.3">
      <c r="A3" s="14" t="s">
        <v>5</v>
      </c>
      <c r="B3" s="8">
        <v>1.2414385893</v>
      </c>
      <c r="C3" s="9" t="s">
        <v>1</v>
      </c>
      <c r="D3" s="10">
        <f>13/(453.59237/16)</f>
        <v>0.45856150534454537</v>
      </c>
      <c r="E3" s="10">
        <f>205/453.59237</f>
        <v>0.45194763747899902</v>
      </c>
      <c r="F3" s="10" t="s">
        <v>3</v>
      </c>
      <c r="G3" s="15">
        <f>B3*E3/D3</f>
        <v>1.2235332250312498</v>
      </c>
    </row>
    <row r="4" spans="1:7" ht="17.399999999999999" x14ac:dyDescent="0.3">
      <c r="A4" s="1" t="s">
        <v>13</v>
      </c>
      <c r="B4" s="5"/>
      <c r="C4" s="6"/>
      <c r="D4" s="7"/>
      <c r="E4" s="7"/>
      <c r="F4" s="7"/>
      <c r="G4" s="5"/>
    </row>
    <row r="5" spans="1:7" x14ac:dyDescent="0.3">
      <c r="A5" s="1" t="s">
        <v>12</v>
      </c>
      <c r="B5"/>
      <c r="D5"/>
    </row>
    <row r="6" spans="1:7" s="3" customFormat="1" x14ac:dyDescent="0.3">
      <c r="A6" s="4" t="s">
        <v>10</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Acorn squash</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Acorn squash—Average retail price per pound and per cup equivalent</dc:title>
  <dc:subject>Agricultural Economics</dc:subject>
  <dc:creator>Hayden Stewart; Jeffrey Hyman</dc:creator>
  <cp:keywords>fruit and vegetable prices, retail prices, costs to consume, costs per edible cup equivalent, acorn squash</cp:keywords>
  <dc:description/>
  <cp:lastModifiedBy>Stewart, Hayden - REE-ERS</cp:lastModifiedBy>
  <cp:revision/>
  <dcterms:created xsi:type="dcterms:W3CDTF">2015-03-10T19:15:21Z</dcterms:created>
  <dcterms:modified xsi:type="dcterms:W3CDTF">2025-09-03T15:46:37Z</dcterms:modified>
  <cp:category/>
  <cp:contentStatus/>
</cp:coreProperties>
</file>