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1185" windowWidth="7740" windowHeight="6285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'RICETABLE8'!$A$1:$L$97</definedName>
    <definedName name="Print_Area_MI">'RICETABLE8'!$A$1:$M$115</definedName>
    <definedName name="RICE">'RICETABLE8'!$A$1:$L$114</definedName>
    <definedName name="TABLE5">'RICETABLE8'!$O$2:$O$8</definedName>
  </definedNames>
  <calcPr fullCalcOnLoad="1"/>
</workbook>
</file>

<file path=xl/sharedStrings.xml><?xml version="1.0" encoding="utf-8"?>
<sst xmlns="http://schemas.openxmlformats.org/spreadsheetml/2006/main" count="138" uniqueCount="104">
  <si>
    <t xml:space="preserve">                                          Thailand 5/</t>
  </si>
  <si>
    <t>Month or</t>
  </si>
  <si>
    <t>year 1/</t>
  </si>
  <si>
    <t xml:space="preserve">Aug 2001 </t>
  </si>
  <si>
    <t xml:space="preserve"> </t>
  </si>
  <si>
    <t xml:space="preserve">   Brokens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</si>
  <si>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</si>
  <si>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</si>
  <si>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</si>
  <si>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</si>
  <si>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</si>
  <si>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</si>
  <si>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</si>
  <si>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</si>
  <si>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</si>
  <si>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NQ</t>
  </si>
  <si>
    <t>Super</t>
  </si>
  <si>
    <t>Grade B</t>
  </si>
  <si>
    <t>Brokens</t>
  </si>
  <si>
    <t>Parboiled</t>
  </si>
  <si>
    <t xml:space="preserve">                      Thailand 5/</t>
  </si>
  <si>
    <t>2011/12</t>
  </si>
  <si>
    <t xml:space="preserve">Aug. 2012  </t>
  </si>
  <si>
    <t xml:space="preserve">Sep. 2012 </t>
  </si>
  <si>
    <t>Agricultural Office, Bangkok, Thailand (www.fas.usda.gov).</t>
  </si>
  <si>
    <t xml:space="preserve">Oct. 2012 </t>
  </si>
  <si>
    <t xml:space="preserve">Nov. 2012 </t>
  </si>
  <si>
    <t xml:space="preserve">Dec. 2012 </t>
  </si>
  <si>
    <t>Jan. 2013</t>
  </si>
  <si>
    <t>Feb. 2013</t>
  </si>
  <si>
    <t xml:space="preserve">Mar. 2013 </t>
  </si>
  <si>
    <t xml:space="preserve">Apr. 2013 </t>
  </si>
  <si>
    <t>5/ Nominal price quotes, long-grain, sacked, free on board vessel, Bangkok, Thailand.</t>
  </si>
  <si>
    <t xml:space="preserve">May 2013 </t>
  </si>
  <si>
    <t xml:space="preserve">June 2013 </t>
  </si>
  <si>
    <t xml:space="preserve">July 2013 </t>
  </si>
  <si>
    <t xml:space="preserve">2012/13  </t>
  </si>
  <si>
    <t xml:space="preserve">Aug. 2013 </t>
  </si>
  <si>
    <t xml:space="preserve">Sep. 2013 </t>
  </si>
  <si>
    <t xml:space="preserve">Oct. 2013 </t>
  </si>
  <si>
    <t>Nov. 2013</t>
  </si>
  <si>
    <t xml:space="preserve">Dec. 2013 </t>
  </si>
  <si>
    <t xml:space="preserve">Jan. 2014 </t>
  </si>
  <si>
    <t xml:space="preserve">Feb. 2014 </t>
  </si>
  <si>
    <t xml:space="preserve">Mar. 2014 </t>
  </si>
  <si>
    <t xml:space="preserve">Apr. 2014 </t>
  </si>
  <si>
    <t xml:space="preserve">May 2014 </t>
  </si>
  <si>
    <t>long-grain</t>
  </si>
  <si>
    <t xml:space="preserve">medium-grain </t>
  </si>
  <si>
    <t xml:space="preserve">June 2014 </t>
  </si>
  <si>
    <t xml:space="preserve">July 2014 </t>
  </si>
  <si>
    <t xml:space="preserve">2013/14  </t>
  </si>
  <si>
    <t xml:space="preserve">Aug. 2014 </t>
  </si>
  <si>
    <t xml:space="preserve">Sep. 2014 </t>
  </si>
  <si>
    <t xml:space="preserve">Oct. 2014 </t>
  </si>
  <si>
    <t xml:space="preserve">Nov. 2014 </t>
  </si>
  <si>
    <t>Table 9--U.S., Thailand, and Vietnam price quotes</t>
  </si>
  <si>
    <t xml:space="preserve">Dec. 2014 </t>
  </si>
  <si>
    <t xml:space="preserve">Jan. 2015 </t>
  </si>
  <si>
    <t xml:space="preserve">Feb. 2015 </t>
  </si>
  <si>
    <t xml:space="preserve">Mar. 2015 </t>
  </si>
  <si>
    <t xml:space="preserve">Apr. 2015 </t>
  </si>
  <si>
    <t xml:space="preserve">2010/11 </t>
  </si>
  <si>
    <t xml:space="preserve">May 2015 </t>
  </si>
  <si>
    <t>Market year average prices are simple average of monthly prices.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</si>
  <si>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</si>
  <si>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 xml:space="preserve">June 2015 </t>
  </si>
  <si>
    <t xml:space="preserve">July 2015 </t>
  </si>
  <si>
    <t xml:space="preserve">2014/15 </t>
  </si>
  <si>
    <t xml:space="preserve">Aug. 2015 </t>
  </si>
  <si>
    <t>Sep. 2015</t>
  </si>
  <si>
    <t xml:space="preserve">Oct. 2015 </t>
  </si>
  <si>
    <t xml:space="preserve">Nov. 2015 </t>
  </si>
  <si>
    <t xml:space="preserve">To convert to a free on board vessel price add $25 per ton.  3/ Bulk, free on board vessel, New Orleans, LA.  </t>
  </si>
  <si>
    <t>free on board vessel, Ho Chi Minh City.  8/ Revised. Please note previous months' revisions in bold.  9/ Preliminary.</t>
  </si>
  <si>
    <t xml:space="preserve">Dec. 2015 </t>
  </si>
  <si>
    <t xml:space="preserve">Jan. 2016 </t>
  </si>
  <si>
    <t>Since August 2015, free on board vessel, U.S. Gulf port.</t>
  </si>
  <si>
    <t xml:space="preserve">6/ 100-percent brokens, new price series. 7/ Long-grain, double-water-polished, bagged,    </t>
  </si>
  <si>
    <t xml:space="preserve">Feb. 2016 </t>
  </si>
  <si>
    <t>4/ New price series. Number 1, maximum 4-percent brokens, sacked, 25 kilogram, containerized, free on board, California mill.</t>
  </si>
  <si>
    <t xml:space="preserve">Mar. 2016 </t>
  </si>
  <si>
    <t xml:space="preserve">Apr. 2016 </t>
  </si>
  <si>
    <t xml:space="preserve">May 2016 </t>
  </si>
  <si>
    <t xml:space="preserve">June 2016 </t>
  </si>
  <si>
    <t>2016/17 9/</t>
  </si>
  <si>
    <t>2015/16</t>
  </si>
  <si>
    <t>market-</t>
  </si>
  <si>
    <t xml:space="preserve">July 2016 </t>
  </si>
  <si>
    <t xml:space="preserve">Aug. 2016 </t>
  </si>
  <si>
    <t xml:space="preserve">Sept. 2016 </t>
  </si>
  <si>
    <t xml:space="preserve">Oct. 2016 </t>
  </si>
  <si>
    <t xml:space="preserve">Nov. 2016 </t>
  </si>
  <si>
    <t xml:space="preserve">Dec. 2016 </t>
  </si>
  <si>
    <t xml:space="preserve">Jan. 2017 </t>
  </si>
  <si>
    <t xml:space="preserve">2/ Number 2, 4-percent brokens, sacked, free on board vessel..  Prior to August 2015, free alongside vessel, U.S. Gulf Port. </t>
  </si>
  <si>
    <t xml:space="preserve">Feb. 2017 </t>
  </si>
  <si>
    <t xml:space="preserve">Mar. 2017 </t>
  </si>
  <si>
    <t>June 2017  9/</t>
  </si>
  <si>
    <t>May 2017  8/</t>
  </si>
  <si>
    <t xml:space="preserve">Apr. 2017  </t>
  </si>
  <si>
    <t>NA</t>
  </si>
  <si>
    <t xml:space="preserve">Bold denotes a revision.  NQ = No quotes.  NA = Not available. 1/ Simple average of weekly quotes.  </t>
  </si>
  <si>
    <t>Updated June 9, 2017.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</si>
</sst>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[$-409]dddd\,\ mmmm\ dd\,\ yyyy"/>
    <numFmt numFmtId="170" formatCode="[$-409]h:mm:ss\ AM/PM"/>
    <numFmt numFmtId="171" formatCode="0.0%"/>
    <numFmt numFmtId="172" formatCode="0.000"/>
    <numFmt numFmtId="173" formatCode="0.0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3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164" fontId="2" fillId="0" borderId="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" fontId="5" fillId="0" borderId="0" xfId="53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>
      <alignment horizontal="center"/>
    </xf>
    <xf numFmtId="37" fontId="2" fillId="0" borderId="0" xfId="53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>
      <alignment horizontal="center"/>
    </xf>
    <xf numFmtId="37" fontId="2" fillId="0" borderId="0" xfId="53" applyNumberFormat="1" applyFont="1" applyFill="1" applyBorder="1" applyAlignment="1" applyProtection="1">
      <alignment horizontal="center"/>
      <protection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3" fontId="2" fillId="0" borderId="0" xfId="0" applyNumberFormat="1" applyFont="1" applyFill="1" applyAlignment="1">
      <alignment horizontal="center"/>
    </xf>
    <xf numFmtId="1" fontId="5" fillId="0" borderId="10" xfId="53" applyNumberFormat="1" applyFont="1" applyFill="1" applyBorder="1" applyAlignment="1" applyProtection="1">
      <alignment horizontal="center"/>
      <protection/>
    </xf>
    <xf numFmtId="1" fontId="5" fillId="0" borderId="0" xfId="53" applyNumberFormat="1" applyFont="1" applyFill="1" applyBorder="1" applyAlignment="1" applyProtection="1" quotePrefix="1">
      <alignment horizontal="center"/>
      <protection/>
    </xf>
    <xf numFmtId="1" fontId="44" fillId="0" borderId="0" xfId="53" applyNumberFormat="1" applyFont="1" applyFill="1" applyBorder="1" applyAlignment="1" applyProtection="1">
      <alignment horizontal="center"/>
      <protection/>
    </xf>
    <xf numFmtId="1" fontId="2" fillId="0" borderId="0" xfId="53" applyNumberFormat="1" applyFont="1" applyFill="1" applyBorder="1" applyAlignment="1" applyProtection="1">
      <alignment horizontal="center"/>
      <protection/>
    </xf>
    <xf numFmtId="37" fontId="2" fillId="0" borderId="0" xfId="53" applyNumberFormat="1" applyFont="1" applyFill="1" applyAlignment="1" applyProtection="1" quotePrefix="1">
      <alignment horizontal="center"/>
      <protection/>
    </xf>
    <xf numFmtId="1" fontId="5" fillId="0" borderId="10" xfId="53" applyNumberFormat="1" applyFont="1" applyFill="1" applyBorder="1" applyAlignment="1" applyProtection="1" quotePrefix="1">
      <alignment horizontal="center"/>
      <protection/>
    </xf>
    <xf numFmtId="164" fontId="2" fillId="33" borderId="11" xfId="0" applyFont="1" applyFill="1" applyBorder="1" applyAlignment="1" applyProtection="1">
      <alignment horizontal="left"/>
      <protection/>
    </xf>
    <xf numFmtId="164" fontId="2" fillId="33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164" fontId="2" fillId="33" borderId="11" xfId="0" applyFont="1" applyFill="1" applyBorder="1" applyAlignment="1">
      <alignment horizontal="center"/>
    </xf>
    <xf numFmtId="164" fontId="2" fillId="33" borderId="0" xfId="0" applyFont="1" applyFill="1" applyAlignment="1" applyProtection="1">
      <alignment horizontal="left"/>
      <protection/>
    </xf>
    <xf numFmtId="164" fontId="2" fillId="33" borderId="12" xfId="0" applyFont="1" applyFill="1" applyBorder="1" applyAlignment="1">
      <alignment/>
    </xf>
    <xf numFmtId="164" fontId="2" fillId="33" borderId="12" xfId="0" applyFont="1" applyFill="1" applyBorder="1" applyAlignment="1" applyProtection="1" quotePrefix="1">
      <alignment horizontal="left"/>
      <protection/>
    </xf>
    <xf numFmtId="3" fontId="2" fillId="33" borderId="12" xfId="0" applyNumberFormat="1" applyFont="1" applyFill="1" applyBorder="1" applyAlignment="1" applyProtection="1" quotePrefix="1">
      <alignment horizontal="left"/>
      <protection/>
    </xf>
    <xf numFmtId="164" fontId="2" fillId="33" borderId="0" xfId="0" applyFont="1" applyFill="1" applyAlignment="1" applyProtection="1">
      <alignment horizontal="right"/>
      <protection/>
    </xf>
    <xf numFmtId="164" fontId="2" fillId="33" borderId="0" xfId="0" applyFont="1" applyFill="1" applyAlignment="1">
      <alignment/>
    </xf>
    <xf numFmtId="164" fontId="2" fillId="33" borderId="0" xfId="0" applyFont="1" applyFill="1" applyAlignment="1">
      <alignment horizontal="center"/>
    </xf>
    <xf numFmtId="164" fontId="2" fillId="33" borderId="0" xfId="0" applyFont="1" applyFill="1" applyBorder="1" applyAlignment="1" applyProtection="1">
      <alignment horizontal="center"/>
      <protection/>
    </xf>
    <xf numFmtId="164" fontId="2" fillId="33" borderId="0" xfId="0" applyFont="1" applyFill="1" applyBorder="1" applyAlignment="1">
      <alignment horizontal="center"/>
    </xf>
    <xf numFmtId="3" fontId="2" fillId="33" borderId="0" xfId="0" applyNumberFormat="1" applyFont="1" applyFill="1" applyBorder="1" applyAlignment="1" applyProtection="1">
      <alignment horizontal="center"/>
      <protection/>
    </xf>
    <xf numFmtId="164" fontId="2" fillId="33" borderId="11" xfId="0" applyFont="1" applyFill="1" applyBorder="1" applyAlignment="1" applyProtection="1" quotePrefix="1">
      <alignment horizontal="center"/>
      <protection/>
    </xf>
    <xf numFmtId="9" fontId="2" fillId="33" borderId="0" xfId="0" applyNumberFormat="1" applyFont="1" applyFill="1" applyAlignment="1" applyProtection="1">
      <alignment horizontal="center"/>
      <protection/>
    </xf>
    <xf numFmtId="164" fontId="2" fillId="33" borderId="0" xfId="0" applyFont="1" applyFill="1" applyAlignment="1" applyProtection="1" quotePrefix="1">
      <alignment horizontal="center"/>
      <protection/>
    </xf>
    <xf numFmtId="164" fontId="2" fillId="33" borderId="0" xfId="0" applyFont="1" applyFill="1" applyAlignment="1" applyProtection="1">
      <alignment horizontal="center"/>
      <protection/>
    </xf>
    <xf numFmtId="164" fontId="2" fillId="33" borderId="11" xfId="0" applyFont="1" applyFill="1" applyBorder="1" applyAlignment="1" applyProtection="1">
      <alignment horizontal="center"/>
      <protection/>
    </xf>
    <xf numFmtId="3" fontId="2" fillId="33" borderId="11" xfId="0" applyNumberFormat="1" applyFont="1" applyFill="1" applyBorder="1" applyAlignment="1" applyProtection="1">
      <alignment horizontal="center"/>
      <protection/>
    </xf>
    <xf numFmtId="164" fontId="2" fillId="33" borderId="11" xfId="0" applyFont="1" applyFill="1" applyBorder="1" applyAlignment="1" applyProtection="1">
      <alignment horizontal="centerContinuous"/>
      <protection/>
    </xf>
    <xf numFmtId="164" fontId="2" fillId="33" borderId="13" xfId="0" applyFont="1" applyFill="1" applyBorder="1" applyAlignment="1">
      <alignment/>
    </xf>
    <xf numFmtId="164" fontId="2" fillId="33" borderId="14" xfId="0" applyFont="1" applyFill="1" applyBorder="1" applyAlignment="1">
      <alignment/>
    </xf>
    <xf numFmtId="164" fontId="2" fillId="33" borderId="14" xfId="0" applyFont="1" applyFill="1" applyBorder="1" applyAlignment="1" applyProtection="1">
      <alignment horizontal="left"/>
      <protection/>
    </xf>
    <xf numFmtId="164" fontId="2" fillId="33" borderId="14" xfId="0" applyFont="1" applyFill="1" applyBorder="1" applyAlignment="1" quotePrefix="1">
      <alignment horizontal="left"/>
    </xf>
    <xf numFmtId="37" fontId="2" fillId="33" borderId="14" xfId="53" applyNumberFormat="1" applyFont="1" applyFill="1" applyBorder="1" applyAlignment="1" applyProtection="1" quotePrefix="1">
      <alignment horizontal="left"/>
      <protection/>
    </xf>
    <xf numFmtId="49" fontId="2" fillId="33" borderId="14" xfId="0" applyNumberFormat="1" applyFont="1" applyFill="1" applyBorder="1" applyAlignment="1">
      <alignment horizontal="left"/>
    </xf>
    <xf numFmtId="164" fontId="2" fillId="33" borderId="15" xfId="0" applyFont="1" applyFill="1" applyBorder="1" applyAlignment="1" quotePrefix="1">
      <alignment horizontal="left"/>
    </xf>
    <xf numFmtId="1" fontId="8" fillId="0" borderId="0" xfId="53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U187"/>
  <sheetViews>
    <sheetView showGridLines="0" tabSelected="1" zoomScale="130" zoomScaleNormal="13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" sqref="L1"/>
    </sheetView>
  </sheetViews>
  <sheetFormatPr defaultColWidth="9.625" defaultRowHeight="12.75"/>
  <cols>
    <col min="1" max="1" width="13.375" style="2" customWidth="1"/>
    <col min="2" max="2" width="10.875" style="2" customWidth="1"/>
    <col min="3" max="3" width="11.125" style="2" customWidth="1"/>
    <col min="4" max="4" width="1.75390625" style="2" customWidth="1"/>
    <col min="5" max="5" width="11.375" style="12" customWidth="1"/>
    <col min="6" max="6" width="1.625" style="2" customWidth="1"/>
    <col min="7" max="7" width="10.00390625" style="2" customWidth="1"/>
    <col min="8" max="8" width="9.875" style="9" customWidth="1"/>
    <col min="9" max="9" width="8.875" style="2" customWidth="1"/>
    <col min="10" max="10" width="9.75390625" style="2" customWidth="1"/>
    <col min="11" max="11" width="1.37890625" style="2" customWidth="1"/>
    <col min="12" max="12" width="8.625" style="2" customWidth="1"/>
    <col min="13" max="16384" width="9.625" style="2" customWidth="1"/>
  </cols>
  <sheetData>
    <row r="1" spans="1:22" ht="12">
      <c r="A1" s="31" t="s">
        <v>56</v>
      </c>
      <c r="B1" s="32"/>
      <c r="C1" s="32"/>
      <c r="D1" s="32"/>
      <c r="E1" s="33"/>
      <c r="F1" s="32"/>
      <c r="G1" s="32"/>
      <c r="H1" s="34"/>
      <c r="I1" s="32"/>
      <c r="J1" s="32"/>
      <c r="K1" s="32"/>
      <c r="L1" s="32"/>
      <c r="V1" s="1"/>
    </row>
    <row r="2" spans="1:31" ht="12" customHeight="1">
      <c r="A2" s="35"/>
      <c r="B2" s="36"/>
      <c r="C2" s="37" t="s">
        <v>8</v>
      </c>
      <c r="D2" s="37"/>
      <c r="E2" s="38"/>
      <c r="F2" s="39"/>
      <c r="G2" s="40"/>
      <c r="H2" s="41"/>
      <c r="I2" s="40"/>
      <c r="J2" s="40"/>
      <c r="K2" s="40"/>
      <c r="L2" s="40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35" t="s">
        <v>1</v>
      </c>
      <c r="B3" s="42" t="s">
        <v>6</v>
      </c>
      <c r="C3" s="42" t="s">
        <v>6</v>
      </c>
      <c r="D3" s="43"/>
      <c r="E3" s="44" t="s">
        <v>7</v>
      </c>
      <c r="F3" s="39"/>
      <c r="G3" s="31" t="s">
        <v>0</v>
      </c>
      <c r="H3" s="45" t="s">
        <v>20</v>
      </c>
      <c r="I3" s="32"/>
      <c r="J3" s="32"/>
      <c r="K3" s="40"/>
      <c r="L3" s="45" t="s">
        <v>13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35" t="s">
        <v>87</v>
      </c>
      <c r="B4" s="42" t="s">
        <v>47</v>
      </c>
      <c r="C4" s="42" t="s">
        <v>47</v>
      </c>
      <c r="D4" s="43"/>
      <c r="E4" s="44" t="s">
        <v>48</v>
      </c>
      <c r="F4" s="39"/>
      <c r="G4" s="46">
        <v>1</v>
      </c>
      <c r="H4" s="46">
        <v>0.05</v>
      </c>
      <c r="I4" s="46">
        <v>0.15</v>
      </c>
      <c r="J4" s="47" t="s">
        <v>12</v>
      </c>
      <c r="K4" s="48"/>
      <c r="L4" s="46">
        <v>0.05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31" t="s">
        <v>2</v>
      </c>
      <c r="B5" s="49" t="s">
        <v>9</v>
      </c>
      <c r="C5" s="49" t="s">
        <v>10</v>
      </c>
      <c r="D5" s="49"/>
      <c r="E5" s="50" t="s">
        <v>11</v>
      </c>
      <c r="F5" s="49"/>
      <c r="G5" s="49" t="s">
        <v>17</v>
      </c>
      <c r="H5" s="49" t="s">
        <v>19</v>
      </c>
      <c r="I5" s="51" t="s">
        <v>5</v>
      </c>
      <c r="J5" s="49" t="s">
        <v>16</v>
      </c>
      <c r="K5" s="49"/>
      <c r="L5" s="49" t="s">
        <v>18</v>
      </c>
      <c r="O5" s="1"/>
      <c r="V5" s="1"/>
      <c r="W5" s="3"/>
      <c r="X5" s="3"/>
      <c r="Y5" s="3"/>
      <c r="AA5" s="1"/>
      <c r="AB5" s="1"/>
      <c r="AD5" s="3"/>
    </row>
    <row r="6" spans="1:15" ht="3.75" customHeight="1">
      <c r="A6" s="52"/>
      <c r="E6" s="24"/>
      <c r="O6" s="1"/>
    </row>
    <row r="7" spans="1:25" ht="12" customHeight="1">
      <c r="A7" s="53"/>
      <c r="B7" s="5"/>
      <c r="E7" s="24"/>
      <c r="G7" s="8" t="s">
        <v>14</v>
      </c>
      <c r="O7" s="1"/>
      <c r="Y7" s="1"/>
    </row>
    <row r="8" spans="1:15" ht="4.5" customHeight="1">
      <c r="A8" s="53"/>
      <c r="E8" s="24"/>
      <c r="O8" s="1"/>
    </row>
    <row r="9" spans="1:12" ht="12" customHeight="1" hidden="1">
      <c r="A9" s="54" t="s">
        <v>3</v>
      </c>
      <c r="B9" s="3">
        <v>267</v>
      </c>
      <c r="C9" s="3">
        <v>334</v>
      </c>
      <c r="D9" s="3"/>
      <c r="E9" s="13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s="11" customFormat="1" ht="12.75" customHeight="1">
      <c r="A10" s="55" t="s">
        <v>62</v>
      </c>
      <c r="B10" s="17">
        <v>525</v>
      </c>
      <c r="C10" s="17">
        <v>300</v>
      </c>
      <c r="D10" s="17"/>
      <c r="E10" s="28">
        <v>813</v>
      </c>
      <c r="F10" s="17"/>
      <c r="G10" s="17">
        <v>518.1666666666666</v>
      </c>
      <c r="H10" s="17">
        <v>522.0833333333334</v>
      </c>
      <c r="I10" s="17">
        <v>481.3333333333333</v>
      </c>
      <c r="J10" s="17">
        <v>415.0833333333333</v>
      </c>
      <c r="K10" s="17"/>
      <c r="L10" s="17">
        <v>470.75</v>
      </c>
    </row>
    <row r="11" spans="1:12" s="11" customFormat="1" ht="12.75" customHeight="1">
      <c r="A11" s="55" t="s">
        <v>21</v>
      </c>
      <c r="B11" s="17">
        <v>559.9083333333333</v>
      </c>
      <c r="C11" s="17">
        <v>339.2291666666667</v>
      </c>
      <c r="D11" s="17"/>
      <c r="E11" s="28">
        <v>702.9166666666666</v>
      </c>
      <c r="F11" s="17"/>
      <c r="G11" s="17">
        <v>592</v>
      </c>
      <c r="H11" s="17">
        <v>586.6666666666666</v>
      </c>
      <c r="I11" s="17">
        <v>571</v>
      </c>
      <c r="J11" s="17">
        <v>520.8333333333334</v>
      </c>
      <c r="K11" s="17"/>
      <c r="L11" s="17">
        <v>476.75</v>
      </c>
    </row>
    <row r="12" spans="1:12" s="11" customFormat="1" ht="6" customHeight="1">
      <c r="A12" s="55"/>
      <c r="B12" s="17"/>
      <c r="C12" s="17"/>
      <c r="D12" s="17"/>
      <c r="E12" s="28"/>
      <c r="F12" s="17"/>
      <c r="G12" s="17"/>
      <c r="H12" s="17"/>
      <c r="I12" s="17"/>
      <c r="J12" s="17"/>
      <c r="K12" s="17"/>
      <c r="L12" s="17"/>
    </row>
    <row r="13" spans="1:255" s="20" customFormat="1" ht="12">
      <c r="A13" s="56" t="s">
        <v>22</v>
      </c>
      <c r="B13" s="19">
        <v>576</v>
      </c>
      <c r="C13" s="19">
        <v>366</v>
      </c>
      <c r="D13" s="19"/>
      <c r="E13" s="19">
        <v>749</v>
      </c>
      <c r="F13" s="19"/>
      <c r="G13" s="19">
        <v>579</v>
      </c>
      <c r="H13" s="19">
        <v>586</v>
      </c>
      <c r="I13" s="19">
        <v>555</v>
      </c>
      <c r="J13" s="19">
        <v>509</v>
      </c>
      <c r="K13" s="19"/>
      <c r="L13" s="19">
        <v>433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</row>
    <row r="14" spans="1:255" s="20" customFormat="1" ht="12">
      <c r="A14" s="56" t="s">
        <v>23</v>
      </c>
      <c r="B14" s="19">
        <v>590</v>
      </c>
      <c r="C14" s="19">
        <v>374</v>
      </c>
      <c r="D14" s="19"/>
      <c r="E14" s="19">
        <v>750</v>
      </c>
      <c r="F14" s="19"/>
      <c r="G14" s="19">
        <v>579</v>
      </c>
      <c r="H14" s="19">
        <v>591</v>
      </c>
      <c r="I14" s="19">
        <v>551</v>
      </c>
      <c r="J14" s="19">
        <v>512</v>
      </c>
      <c r="K14" s="19"/>
      <c r="L14" s="19">
        <v>455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</row>
    <row r="15" spans="1:255" s="20" customFormat="1" ht="12">
      <c r="A15" s="56" t="s">
        <v>25</v>
      </c>
      <c r="B15" s="19">
        <v>593</v>
      </c>
      <c r="C15" s="19">
        <v>365</v>
      </c>
      <c r="D15" s="19"/>
      <c r="E15" s="19">
        <v>756</v>
      </c>
      <c r="F15" s="19"/>
      <c r="G15" s="19">
        <v>571</v>
      </c>
      <c r="H15" s="19">
        <v>586</v>
      </c>
      <c r="I15" s="19">
        <v>539</v>
      </c>
      <c r="J15" s="19">
        <v>519</v>
      </c>
      <c r="K15" s="19"/>
      <c r="L15" s="19">
        <v>450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</row>
    <row r="16" spans="1:255" s="20" customFormat="1" ht="12">
      <c r="A16" s="56" t="s">
        <v>26</v>
      </c>
      <c r="B16" s="19">
        <v>595</v>
      </c>
      <c r="C16" s="19">
        <v>360</v>
      </c>
      <c r="D16" s="19"/>
      <c r="E16" s="19">
        <v>750</v>
      </c>
      <c r="F16" s="19"/>
      <c r="G16" s="19">
        <v>573</v>
      </c>
      <c r="H16" s="19">
        <v>590</v>
      </c>
      <c r="I16" s="19">
        <v>535</v>
      </c>
      <c r="J16" s="19">
        <v>523</v>
      </c>
      <c r="K16" s="19"/>
      <c r="L16" s="19">
        <v>449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</row>
    <row r="17" spans="1:255" s="20" customFormat="1" ht="12">
      <c r="A17" s="56" t="s">
        <v>27</v>
      </c>
      <c r="B17" s="19">
        <v>595</v>
      </c>
      <c r="C17" s="19">
        <v>360</v>
      </c>
      <c r="D17" s="19"/>
      <c r="E17" s="19">
        <v>737</v>
      </c>
      <c r="F17" s="19"/>
      <c r="G17" s="19">
        <v>569</v>
      </c>
      <c r="H17" s="19">
        <v>566</v>
      </c>
      <c r="I17" s="19">
        <v>535</v>
      </c>
      <c r="J17" s="19">
        <v>521</v>
      </c>
      <c r="K17" s="19"/>
      <c r="L17" s="19">
        <v>414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</row>
    <row r="18" spans="1:255" s="20" customFormat="1" ht="12">
      <c r="A18" s="56" t="s">
        <v>28</v>
      </c>
      <c r="B18" s="19">
        <v>607</v>
      </c>
      <c r="C18" s="19">
        <v>360</v>
      </c>
      <c r="D18" s="19"/>
      <c r="E18" s="19">
        <v>698</v>
      </c>
      <c r="F18" s="19"/>
      <c r="G18" s="21">
        <v>575</v>
      </c>
      <c r="H18" s="21">
        <v>573</v>
      </c>
      <c r="I18" s="21">
        <v>540</v>
      </c>
      <c r="J18" s="21">
        <v>530</v>
      </c>
      <c r="K18" s="21"/>
      <c r="L18" s="21">
        <v>405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</row>
    <row r="19" spans="1:255" s="20" customFormat="1" ht="12">
      <c r="A19" s="56" t="s">
        <v>29</v>
      </c>
      <c r="B19" s="19">
        <v>621</v>
      </c>
      <c r="C19" s="19">
        <v>370</v>
      </c>
      <c r="D19" s="19"/>
      <c r="E19" s="19">
        <v>650</v>
      </c>
      <c r="F19" s="19"/>
      <c r="G19" s="21">
        <v>575</v>
      </c>
      <c r="H19" s="21">
        <v>574</v>
      </c>
      <c r="I19" s="21">
        <v>542</v>
      </c>
      <c r="J19" s="21">
        <v>534</v>
      </c>
      <c r="K19" s="21"/>
      <c r="L19" s="21">
        <v>400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</row>
    <row r="20" spans="1:255" s="20" customFormat="1" ht="12">
      <c r="A20" s="56" t="s">
        <v>30</v>
      </c>
      <c r="B20" s="19">
        <v>632</v>
      </c>
      <c r="C20" s="19">
        <v>371</v>
      </c>
      <c r="D20" s="19"/>
      <c r="E20" s="19">
        <v>650</v>
      </c>
      <c r="F20" s="19"/>
      <c r="G20" s="21">
        <v>573</v>
      </c>
      <c r="H20" s="21">
        <v>564</v>
      </c>
      <c r="I20" s="21">
        <v>536</v>
      </c>
      <c r="J20" s="21">
        <v>533</v>
      </c>
      <c r="K20" s="21"/>
      <c r="L20" s="21">
        <v>399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</row>
    <row r="21" spans="1:255" s="20" customFormat="1" ht="12">
      <c r="A21" s="56" t="s">
        <v>31</v>
      </c>
      <c r="B21" s="19">
        <v>644</v>
      </c>
      <c r="C21" s="19">
        <v>375</v>
      </c>
      <c r="D21" s="19"/>
      <c r="E21" s="19">
        <v>650</v>
      </c>
      <c r="F21" s="19"/>
      <c r="G21" s="21">
        <v>571</v>
      </c>
      <c r="H21" s="21">
        <v>553</v>
      </c>
      <c r="I21" s="21">
        <v>535</v>
      </c>
      <c r="J21" s="21">
        <v>530</v>
      </c>
      <c r="K21" s="21"/>
      <c r="L21" s="21">
        <v>383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</row>
    <row r="22" spans="1:255" s="20" customFormat="1" ht="12">
      <c r="A22" s="56" t="s">
        <v>33</v>
      </c>
      <c r="B22" s="19">
        <v>661</v>
      </c>
      <c r="C22" s="19">
        <v>377</v>
      </c>
      <c r="D22" s="19"/>
      <c r="E22" s="19">
        <v>663</v>
      </c>
      <c r="F22" s="19"/>
      <c r="G22" s="21">
        <v>558</v>
      </c>
      <c r="H22" s="21">
        <v>552</v>
      </c>
      <c r="I22" s="21">
        <v>514</v>
      </c>
      <c r="J22" s="21">
        <v>511</v>
      </c>
      <c r="K22" s="21"/>
      <c r="L22" s="21">
        <v>376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</row>
    <row r="23" spans="1:255" s="20" customFormat="1" ht="12">
      <c r="A23" s="56" t="s">
        <v>34</v>
      </c>
      <c r="B23" s="19">
        <v>639</v>
      </c>
      <c r="C23" s="19">
        <v>389</v>
      </c>
      <c r="D23" s="19"/>
      <c r="E23" s="19">
        <v>690</v>
      </c>
      <c r="F23" s="19"/>
      <c r="G23" s="21">
        <v>536</v>
      </c>
      <c r="H23" s="21">
        <v>546</v>
      </c>
      <c r="I23" s="21">
        <v>489</v>
      </c>
      <c r="J23" s="21">
        <v>492</v>
      </c>
      <c r="K23" s="21"/>
      <c r="L23" s="21">
        <v>369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s="20" customFormat="1" ht="12">
      <c r="A24" s="56" t="s">
        <v>35</v>
      </c>
      <c r="B24" s="19">
        <v>625</v>
      </c>
      <c r="C24" s="19">
        <v>394</v>
      </c>
      <c r="D24" s="19"/>
      <c r="E24" s="19">
        <v>690</v>
      </c>
      <c r="F24" s="19"/>
      <c r="G24" s="21">
        <v>519</v>
      </c>
      <c r="H24" s="21">
        <v>538</v>
      </c>
      <c r="I24" s="21">
        <v>459</v>
      </c>
      <c r="J24" s="21">
        <v>462</v>
      </c>
      <c r="K24" s="21"/>
      <c r="L24" s="21">
        <v>389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</row>
    <row r="25" spans="1:12" s="11" customFormat="1" ht="9" customHeight="1">
      <c r="A25" s="57"/>
      <c r="B25" s="18"/>
      <c r="C25" s="18"/>
      <c r="D25" s="18"/>
      <c r="E25" s="18"/>
      <c r="G25" s="18"/>
      <c r="H25" s="18"/>
      <c r="I25" s="17"/>
      <c r="J25" s="18"/>
      <c r="K25" s="18"/>
      <c r="L25" s="18"/>
    </row>
    <row r="26" spans="1:12" s="11" customFormat="1" ht="12.75" customHeight="1">
      <c r="A26" s="55" t="s">
        <v>36</v>
      </c>
      <c r="B26" s="17">
        <f>AVERAGE(B13:B25)</f>
        <v>614.8333333333334</v>
      </c>
      <c r="C26" s="17">
        <f>AVERAGE(C13:C25)</f>
        <v>371.75</v>
      </c>
      <c r="D26" s="17"/>
      <c r="E26" s="28">
        <f>AVERAGE(E13:E25)</f>
        <v>702.75</v>
      </c>
      <c r="F26" s="17"/>
      <c r="G26" s="17">
        <f>AVERAGE(G13:G25)</f>
        <v>564.8333333333334</v>
      </c>
      <c r="H26" s="17">
        <f>AVERAGE(H13:H25)</f>
        <v>568.25</v>
      </c>
      <c r="I26" s="17">
        <f>AVERAGE(I13:I25)</f>
        <v>527.5</v>
      </c>
      <c r="J26" s="17">
        <f>AVERAGE(J13:J25)</f>
        <v>514.6666666666666</v>
      </c>
      <c r="K26" s="17"/>
      <c r="L26" s="17">
        <f>AVERAGE(L13:L25)</f>
        <v>410.1666666666667</v>
      </c>
    </row>
    <row r="27" spans="1:12" s="11" customFormat="1" ht="9.75" customHeight="1">
      <c r="A27" s="55"/>
      <c r="B27" s="17"/>
      <c r="C27" s="17"/>
      <c r="D27" s="17"/>
      <c r="E27" s="28"/>
      <c r="F27" s="17"/>
      <c r="G27" s="17"/>
      <c r="H27" s="17"/>
      <c r="I27" s="17"/>
      <c r="J27" s="17"/>
      <c r="K27" s="17"/>
      <c r="L27" s="17"/>
    </row>
    <row r="28" spans="1:255" s="20" customFormat="1" ht="12">
      <c r="A28" s="56" t="s">
        <v>37</v>
      </c>
      <c r="B28" s="19">
        <v>609</v>
      </c>
      <c r="C28" s="19">
        <v>386</v>
      </c>
      <c r="D28" s="19"/>
      <c r="E28" s="19">
        <v>690</v>
      </c>
      <c r="F28" s="19"/>
      <c r="G28" s="19">
        <v>493</v>
      </c>
      <c r="H28" s="19">
        <v>507</v>
      </c>
      <c r="I28" s="19">
        <v>430</v>
      </c>
      <c r="J28" s="19">
        <v>428</v>
      </c>
      <c r="K28" s="19"/>
      <c r="L28" s="19">
        <v>391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</row>
    <row r="29" spans="1:255" s="20" customFormat="1" ht="12">
      <c r="A29" s="56" t="s">
        <v>38</v>
      </c>
      <c r="B29" s="19">
        <v>608</v>
      </c>
      <c r="C29" s="19">
        <v>385</v>
      </c>
      <c r="D29" s="19"/>
      <c r="E29" s="19">
        <v>660</v>
      </c>
      <c r="F29" s="19"/>
      <c r="G29" s="19">
        <v>461</v>
      </c>
      <c r="H29" s="19">
        <v>462</v>
      </c>
      <c r="I29" s="19">
        <v>418</v>
      </c>
      <c r="J29" s="19">
        <v>416</v>
      </c>
      <c r="K29" s="19"/>
      <c r="L29" s="19">
        <v>363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</row>
    <row r="30" spans="1:255" s="20" customFormat="1" ht="12">
      <c r="A30" s="56" t="s">
        <v>39</v>
      </c>
      <c r="B30" s="19">
        <v>601</v>
      </c>
      <c r="C30" s="19">
        <v>380</v>
      </c>
      <c r="D30" s="19"/>
      <c r="E30" s="19">
        <v>631</v>
      </c>
      <c r="F30" s="19"/>
      <c r="G30" s="19">
        <v>445</v>
      </c>
      <c r="H30" s="19">
        <v>450</v>
      </c>
      <c r="I30" s="19">
        <v>399</v>
      </c>
      <c r="J30" s="19">
        <v>391</v>
      </c>
      <c r="K30" s="19"/>
      <c r="L30" s="19">
        <v>395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</row>
    <row r="31" spans="1:255" s="20" customFormat="1" ht="12">
      <c r="A31" s="56" t="s">
        <v>40</v>
      </c>
      <c r="B31" s="19">
        <v>591</v>
      </c>
      <c r="C31" s="19">
        <v>380</v>
      </c>
      <c r="D31" s="19"/>
      <c r="E31" s="19">
        <v>625</v>
      </c>
      <c r="F31" s="19"/>
      <c r="G31" s="19">
        <v>433</v>
      </c>
      <c r="H31" s="19">
        <v>449</v>
      </c>
      <c r="I31" s="19">
        <v>395</v>
      </c>
      <c r="J31" s="19">
        <v>385</v>
      </c>
      <c r="K31" s="19"/>
      <c r="L31" s="19">
        <v>403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</row>
    <row r="32" spans="1:255" s="20" customFormat="1" ht="12">
      <c r="A32" s="56" t="s">
        <v>41</v>
      </c>
      <c r="B32" s="19">
        <v>595</v>
      </c>
      <c r="C32" s="19">
        <v>380</v>
      </c>
      <c r="D32" s="19"/>
      <c r="E32" s="19">
        <v>625</v>
      </c>
      <c r="F32" s="19"/>
      <c r="G32" s="19">
        <v>428</v>
      </c>
      <c r="H32" s="19">
        <v>449</v>
      </c>
      <c r="I32" s="19">
        <v>394</v>
      </c>
      <c r="J32" s="19">
        <v>370</v>
      </c>
      <c r="K32" s="19"/>
      <c r="L32" s="19">
        <v>427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</row>
    <row r="33" spans="1:255" s="20" customFormat="1" ht="12">
      <c r="A33" s="56" t="s">
        <v>42</v>
      </c>
      <c r="B33" s="19">
        <v>590</v>
      </c>
      <c r="C33" s="19">
        <v>380</v>
      </c>
      <c r="D33" s="19"/>
      <c r="E33" s="19">
        <v>625</v>
      </c>
      <c r="F33" s="19"/>
      <c r="G33" s="19">
        <v>418</v>
      </c>
      <c r="H33" s="19">
        <v>442</v>
      </c>
      <c r="I33" s="19">
        <v>360</v>
      </c>
      <c r="J33" s="19">
        <v>310</v>
      </c>
      <c r="K33" s="19"/>
      <c r="L33" s="19">
        <v>404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</row>
    <row r="34" spans="1:255" s="20" customFormat="1" ht="12">
      <c r="A34" s="56" t="s">
        <v>43</v>
      </c>
      <c r="B34" s="19">
        <v>579</v>
      </c>
      <c r="C34" s="19">
        <v>380</v>
      </c>
      <c r="D34" s="19"/>
      <c r="E34" s="29" t="s">
        <v>15</v>
      </c>
      <c r="F34" s="19"/>
      <c r="G34" s="19">
        <v>423</v>
      </c>
      <c r="H34" s="19">
        <v>447</v>
      </c>
      <c r="I34" s="19">
        <v>370</v>
      </c>
      <c r="J34" s="19">
        <v>313</v>
      </c>
      <c r="K34" s="19"/>
      <c r="L34" s="19">
        <v>398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</row>
    <row r="35" spans="1:255" s="20" customFormat="1" ht="12">
      <c r="A35" s="56" t="s">
        <v>44</v>
      </c>
      <c r="B35" s="19">
        <v>584</v>
      </c>
      <c r="C35" s="19">
        <v>380</v>
      </c>
      <c r="D35" s="19"/>
      <c r="E35" s="19">
        <v>1100</v>
      </c>
      <c r="F35" s="19"/>
      <c r="G35" s="19">
        <v>416</v>
      </c>
      <c r="H35" s="19">
        <v>431</v>
      </c>
      <c r="I35" s="19">
        <v>377</v>
      </c>
      <c r="J35" s="19">
        <v>314</v>
      </c>
      <c r="K35" s="19"/>
      <c r="L35" s="19">
        <v>388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s="20" customFormat="1" ht="12">
      <c r="A36" s="56" t="s">
        <v>45</v>
      </c>
      <c r="B36" s="19">
        <v>584</v>
      </c>
      <c r="C36" s="19">
        <v>380</v>
      </c>
      <c r="D36" s="19"/>
      <c r="E36" s="19">
        <v>1075</v>
      </c>
      <c r="F36" s="19"/>
      <c r="G36" s="19">
        <v>401</v>
      </c>
      <c r="H36" s="19">
        <v>409</v>
      </c>
      <c r="I36" s="19">
        <v>373</v>
      </c>
      <c r="J36" s="19">
        <v>306</v>
      </c>
      <c r="K36" s="19"/>
      <c r="L36" s="19">
        <v>385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</row>
    <row r="37" spans="1:255" s="20" customFormat="1" ht="12">
      <c r="A37" s="56" t="s">
        <v>46</v>
      </c>
      <c r="B37" s="19">
        <v>584</v>
      </c>
      <c r="C37" s="19">
        <v>380</v>
      </c>
      <c r="D37" s="19"/>
      <c r="E37" s="19">
        <v>1075</v>
      </c>
      <c r="F37" s="19"/>
      <c r="G37" s="19">
        <v>399</v>
      </c>
      <c r="H37" s="19">
        <v>403</v>
      </c>
      <c r="I37" s="19">
        <v>368</v>
      </c>
      <c r="J37" s="19">
        <v>303</v>
      </c>
      <c r="K37" s="19"/>
      <c r="L37" s="19">
        <v>403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</row>
    <row r="38" spans="1:255" s="20" customFormat="1" ht="12">
      <c r="A38" s="56" t="s">
        <v>49</v>
      </c>
      <c r="B38" s="19">
        <v>577</v>
      </c>
      <c r="C38" s="19">
        <v>380</v>
      </c>
      <c r="D38" s="19"/>
      <c r="E38" s="19">
        <v>1075</v>
      </c>
      <c r="F38" s="19"/>
      <c r="G38" s="19">
        <v>405</v>
      </c>
      <c r="H38" s="19">
        <v>416</v>
      </c>
      <c r="I38" s="19">
        <v>372</v>
      </c>
      <c r="J38" s="19">
        <v>321</v>
      </c>
      <c r="K38" s="19"/>
      <c r="L38" s="19">
        <v>406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</row>
    <row r="39" spans="1:255" s="20" customFormat="1" ht="12">
      <c r="A39" s="56" t="s">
        <v>50</v>
      </c>
      <c r="B39" s="19">
        <v>557</v>
      </c>
      <c r="C39" s="19">
        <v>365</v>
      </c>
      <c r="D39" s="19"/>
      <c r="E39" s="19">
        <v>1039</v>
      </c>
      <c r="F39" s="19"/>
      <c r="G39" s="19">
        <v>421</v>
      </c>
      <c r="H39" s="19">
        <v>429</v>
      </c>
      <c r="I39" s="19" t="s">
        <v>15</v>
      </c>
      <c r="J39" s="19">
        <v>333</v>
      </c>
      <c r="K39" s="19"/>
      <c r="L39" s="19">
        <v>431</v>
      </c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</row>
    <row r="40" spans="1:255" s="20" customFormat="1" ht="12">
      <c r="A40" s="56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</row>
    <row r="41" spans="1:12" s="11" customFormat="1" ht="9.75" customHeight="1">
      <c r="A41" s="55" t="s">
        <v>51</v>
      </c>
      <c r="B41" s="17">
        <f>AVERAGE(B28:B40)</f>
        <v>588.25</v>
      </c>
      <c r="C41" s="17">
        <f aca="true" t="shared" si="0" ref="C41:J41">AVERAGE(C28:C40)</f>
        <v>379.6666666666667</v>
      </c>
      <c r="D41" s="17"/>
      <c r="E41" s="17">
        <f t="shared" si="0"/>
        <v>838.1818181818181</v>
      </c>
      <c r="F41" s="17"/>
      <c r="G41" s="17">
        <v>428</v>
      </c>
      <c r="H41" s="17">
        <f t="shared" si="0"/>
        <v>441.1666666666667</v>
      </c>
      <c r="I41" s="17">
        <v>386</v>
      </c>
      <c r="J41" s="17">
        <f t="shared" si="0"/>
        <v>349.1666666666667</v>
      </c>
      <c r="K41" s="17"/>
      <c r="L41" s="17">
        <v>399</v>
      </c>
    </row>
    <row r="42" spans="1:12" s="11" customFormat="1" ht="7.5" customHeight="1">
      <c r="A42" s="55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12" s="11" customFormat="1" ht="9" customHeight="1">
      <c r="A43" s="55" t="s">
        <v>52</v>
      </c>
      <c r="B43" s="17">
        <v>553</v>
      </c>
      <c r="C43" s="17">
        <v>329</v>
      </c>
      <c r="D43" s="17"/>
      <c r="E43" s="17">
        <v>1030</v>
      </c>
      <c r="F43" s="17"/>
      <c r="G43" s="17">
        <v>447</v>
      </c>
      <c r="H43" s="17">
        <v>441</v>
      </c>
      <c r="I43" s="19" t="s">
        <v>15</v>
      </c>
      <c r="J43" s="17">
        <v>339</v>
      </c>
      <c r="K43" s="17"/>
      <c r="L43" s="17">
        <v>454</v>
      </c>
    </row>
    <row r="44" spans="1:12" s="11" customFormat="1" ht="13.5" customHeight="1">
      <c r="A44" s="55" t="s">
        <v>53</v>
      </c>
      <c r="B44" s="17">
        <v>540</v>
      </c>
      <c r="C44" s="17">
        <v>325</v>
      </c>
      <c r="D44" s="17"/>
      <c r="E44" s="17">
        <v>1010</v>
      </c>
      <c r="F44" s="17"/>
      <c r="G44" s="17">
        <v>449</v>
      </c>
      <c r="H44" s="17">
        <v>437</v>
      </c>
      <c r="I44" s="19" t="s">
        <v>15</v>
      </c>
      <c r="J44" s="17">
        <v>336</v>
      </c>
      <c r="K44" s="17"/>
      <c r="L44" s="17">
        <v>450</v>
      </c>
    </row>
    <row r="45" spans="1:12" s="11" customFormat="1" ht="13.5" customHeight="1">
      <c r="A45" s="55" t="s">
        <v>54</v>
      </c>
      <c r="B45" s="17">
        <v>530</v>
      </c>
      <c r="C45" s="17">
        <v>320</v>
      </c>
      <c r="D45" s="17"/>
      <c r="E45" s="17">
        <v>940</v>
      </c>
      <c r="F45" s="17"/>
      <c r="G45" s="17">
        <v>446</v>
      </c>
      <c r="H45" s="17">
        <v>432</v>
      </c>
      <c r="I45" s="19" t="s">
        <v>15</v>
      </c>
      <c r="J45" s="17">
        <v>330</v>
      </c>
      <c r="K45" s="17"/>
      <c r="L45" s="17">
        <v>440</v>
      </c>
    </row>
    <row r="46" spans="1:12" s="11" customFormat="1" ht="13.5" customHeight="1">
      <c r="A46" s="55" t="s">
        <v>55</v>
      </c>
      <c r="B46" s="17">
        <v>530</v>
      </c>
      <c r="C46" s="17">
        <v>308</v>
      </c>
      <c r="D46" s="17"/>
      <c r="E46" s="17">
        <v>940</v>
      </c>
      <c r="F46" s="17"/>
      <c r="G46" s="17">
        <v>434</v>
      </c>
      <c r="H46" s="17">
        <v>419</v>
      </c>
      <c r="I46" s="19" t="s">
        <v>15</v>
      </c>
      <c r="J46" s="17">
        <v>332</v>
      </c>
      <c r="K46" s="17"/>
      <c r="L46" s="17">
        <v>420</v>
      </c>
    </row>
    <row r="47" spans="1:12" s="11" customFormat="1" ht="13.5" customHeight="1">
      <c r="A47" s="55" t="s">
        <v>57</v>
      </c>
      <c r="B47" s="17">
        <v>520</v>
      </c>
      <c r="C47" s="17">
        <v>303</v>
      </c>
      <c r="D47" s="17"/>
      <c r="E47" s="17">
        <v>932</v>
      </c>
      <c r="F47" s="17"/>
      <c r="G47" s="17">
        <v>424</v>
      </c>
      <c r="H47" s="17">
        <v>411</v>
      </c>
      <c r="I47" s="19">
        <v>403</v>
      </c>
      <c r="J47" s="17">
        <v>326</v>
      </c>
      <c r="K47" s="17"/>
      <c r="L47" s="17">
        <v>392</v>
      </c>
    </row>
    <row r="48" spans="1:12" s="11" customFormat="1" ht="13.5" customHeight="1">
      <c r="A48" s="55" t="s">
        <v>58</v>
      </c>
      <c r="B48" s="17">
        <v>507</v>
      </c>
      <c r="C48" s="17">
        <v>284</v>
      </c>
      <c r="D48" s="17"/>
      <c r="E48" s="17">
        <v>913</v>
      </c>
      <c r="F48" s="17"/>
      <c r="G48" s="17">
        <v>423</v>
      </c>
      <c r="H48" s="17">
        <v>410</v>
      </c>
      <c r="I48" s="19">
        <v>403</v>
      </c>
      <c r="J48" s="17">
        <v>326</v>
      </c>
      <c r="K48" s="17"/>
      <c r="L48" s="17">
        <v>374</v>
      </c>
    </row>
    <row r="49" spans="1:12" s="11" customFormat="1" ht="13.5" customHeight="1">
      <c r="A49" s="55" t="s">
        <v>59</v>
      </c>
      <c r="B49" s="17">
        <v>481</v>
      </c>
      <c r="C49" s="17">
        <v>263</v>
      </c>
      <c r="D49" s="17"/>
      <c r="E49" s="17">
        <v>888</v>
      </c>
      <c r="F49" s="17"/>
      <c r="G49" s="17">
        <v>421</v>
      </c>
      <c r="H49" s="17">
        <v>410</v>
      </c>
      <c r="I49" s="19">
        <v>400</v>
      </c>
      <c r="J49" s="17">
        <v>326</v>
      </c>
      <c r="K49" s="17"/>
      <c r="L49" s="17">
        <v>355</v>
      </c>
    </row>
    <row r="50" spans="1:12" s="11" customFormat="1" ht="13.5" customHeight="1">
      <c r="A50" s="55" t="s">
        <v>60</v>
      </c>
      <c r="B50" s="17">
        <v>485</v>
      </c>
      <c r="C50" s="17">
        <v>260</v>
      </c>
      <c r="D50" s="17"/>
      <c r="E50" s="17">
        <v>870</v>
      </c>
      <c r="F50" s="17"/>
      <c r="G50" s="17">
        <v>413</v>
      </c>
      <c r="H50" s="17">
        <v>400</v>
      </c>
      <c r="I50" s="19">
        <v>387</v>
      </c>
      <c r="J50" s="17">
        <v>327</v>
      </c>
      <c r="K50" s="17"/>
      <c r="L50" s="17">
        <v>367</v>
      </c>
    </row>
    <row r="51" spans="1:12" s="11" customFormat="1" ht="13.5" customHeight="1">
      <c r="A51" s="55" t="s">
        <v>61</v>
      </c>
      <c r="B51" s="17">
        <v>485</v>
      </c>
      <c r="C51" s="17">
        <v>250</v>
      </c>
      <c r="D51" s="17"/>
      <c r="E51" s="17">
        <v>863</v>
      </c>
      <c r="F51" s="17"/>
      <c r="G51" s="17">
        <v>408</v>
      </c>
      <c r="H51" s="17">
        <v>392</v>
      </c>
      <c r="I51" s="19">
        <v>377</v>
      </c>
      <c r="J51" s="17">
        <v>327</v>
      </c>
      <c r="K51" s="17"/>
      <c r="L51" s="17">
        <v>358</v>
      </c>
    </row>
    <row r="52" spans="1:12" s="11" customFormat="1" ht="13.5" customHeight="1">
      <c r="A52" s="55" t="s">
        <v>63</v>
      </c>
      <c r="B52" s="17">
        <v>474</v>
      </c>
      <c r="C52" s="17">
        <v>229</v>
      </c>
      <c r="D52" s="17"/>
      <c r="E52" s="17">
        <v>850</v>
      </c>
      <c r="F52" s="17"/>
      <c r="G52" s="17">
        <v>393</v>
      </c>
      <c r="H52" s="17">
        <v>382</v>
      </c>
      <c r="I52" s="19">
        <v>371</v>
      </c>
      <c r="J52" s="17">
        <v>323</v>
      </c>
      <c r="K52" s="17"/>
      <c r="L52" s="17">
        <v>355</v>
      </c>
    </row>
    <row r="53" spans="1:12" s="11" customFormat="1" ht="13.5" customHeight="1">
      <c r="A53" s="55" t="s">
        <v>66</v>
      </c>
      <c r="B53" s="26">
        <v>461</v>
      </c>
      <c r="C53" s="17">
        <v>222</v>
      </c>
      <c r="D53" s="17"/>
      <c r="E53" s="26">
        <v>850</v>
      </c>
      <c r="F53" s="17"/>
      <c r="G53" s="17">
        <v>383</v>
      </c>
      <c r="H53" s="17">
        <v>371</v>
      </c>
      <c r="I53" s="19">
        <v>372</v>
      </c>
      <c r="J53" s="17">
        <v>322</v>
      </c>
      <c r="K53" s="17"/>
      <c r="L53" s="17">
        <v>353</v>
      </c>
    </row>
    <row r="54" spans="1:12" s="11" customFormat="1" ht="13.5" customHeight="1">
      <c r="A54" s="55" t="s">
        <v>67</v>
      </c>
      <c r="B54" s="26">
        <v>474</v>
      </c>
      <c r="C54" s="17">
        <v>240</v>
      </c>
      <c r="D54" s="17"/>
      <c r="E54" s="26">
        <v>850</v>
      </c>
      <c r="F54" s="17"/>
      <c r="G54" s="17">
        <v>396</v>
      </c>
      <c r="H54" s="17">
        <v>390</v>
      </c>
      <c r="I54" s="19">
        <v>376</v>
      </c>
      <c r="J54" s="17">
        <v>324</v>
      </c>
      <c r="K54" s="17"/>
      <c r="L54" s="17">
        <v>350</v>
      </c>
    </row>
    <row r="55" spans="1:12" s="11" customFormat="1" ht="6.75" customHeight="1">
      <c r="A55" s="55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1:12" s="11" customFormat="1" ht="12.75" customHeight="1">
      <c r="A56" s="55" t="s">
        <v>68</v>
      </c>
      <c r="B56" s="17">
        <f>AVERAGE(B43:B54)</f>
        <v>503.3333333333333</v>
      </c>
      <c r="C56" s="17">
        <f aca="true" t="shared" si="1" ref="C56:L56">AVERAGE(C43:C54)</f>
        <v>277.75</v>
      </c>
      <c r="D56" s="17"/>
      <c r="E56" s="17">
        <f t="shared" si="1"/>
        <v>911.3333333333334</v>
      </c>
      <c r="F56" s="17"/>
      <c r="G56" s="17">
        <f t="shared" si="1"/>
        <v>419.75</v>
      </c>
      <c r="H56" s="17">
        <f t="shared" si="1"/>
        <v>407.9166666666667</v>
      </c>
      <c r="I56" s="17">
        <v>385.125</v>
      </c>
      <c r="J56" s="17">
        <f t="shared" si="1"/>
        <v>328.1666666666667</v>
      </c>
      <c r="K56" s="17"/>
      <c r="L56" s="17">
        <f t="shared" si="1"/>
        <v>389</v>
      </c>
    </row>
    <row r="57" spans="1:12" s="11" customFormat="1" ht="6.75" customHeight="1">
      <c r="A57" s="55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1:12" s="11" customFormat="1" ht="12.75" customHeight="1">
      <c r="A58" s="55" t="s">
        <v>69</v>
      </c>
      <c r="B58" s="17">
        <v>511</v>
      </c>
      <c r="C58" s="17">
        <v>278</v>
      </c>
      <c r="D58" s="17"/>
      <c r="E58" s="17">
        <v>839</v>
      </c>
      <c r="F58" s="17"/>
      <c r="G58" s="17">
        <v>382</v>
      </c>
      <c r="H58" s="17">
        <v>374</v>
      </c>
      <c r="I58" s="17">
        <v>358</v>
      </c>
      <c r="J58" s="17">
        <v>324</v>
      </c>
      <c r="K58" s="17"/>
      <c r="L58" s="17">
        <v>340</v>
      </c>
    </row>
    <row r="59" spans="1:12" s="11" customFormat="1" ht="12.75" customHeight="1">
      <c r="A59" s="55" t="s">
        <v>70</v>
      </c>
      <c r="B59" s="17">
        <v>565</v>
      </c>
      <c r="C59" s="17">
        <v>311</v>
      </c>
      <c r="D59" s="17"/>
      <c r="E59" s="17">
        <v>835</v>
      </c>
      <c r="F59" s="17"/>
      <c r="G59" s="17">
        <v>366</v>
      </c>
      <c r="H59" s="17">
        <v>356</v>
      </c>
      <c r="I59" s="17">
        <v>341</v>
      </c>
      <c r="J59" s="17">
        <v>318</v>
      </c>
      <c r="K59" s="17"/>
      <c r="L59" s="17">
        <v>329</v>
      </c>
    </row>
    <row r="60" spans="1:12" s="11" customFormat="1" ht="12.75" customHeight="1">
      <c r="A60" s="55" t="s">
        <v>71</v>
      </c>
      <c r="B60" s="17">
        <v>576</v>
      </c>
      <c r="C60" s="17">
        <v>313</v>
      </c>
      <c r="D60" s="17"/>
      <c r="E60" s="17">
        <v>835</v>
      </c>
      <c r="F60" s="17"/>
      <c r="G60" s="17">
        <v>373</v>
      </c>
      <c r="H60" s="17">
        <v>362</v>
      </c>
      <c r="I60" s="17">
        <v>355</v>
      </c>
      <c r="J60" s="26" t="s">
        <v>15</v>
      </c>
      <c r="K60" s="17"/>
      <c r="L60" s="17">
        <v>364</v>
      </c>
    </row>
    <row r="61" spans="1:12" s="11" customFormat="1" ht="12.75" customHeight="1">
      <c r="A61" s="55" t="s">
        <v>72</v>
      </c>
      <c r="B61" s="17">
        <v>549</v>
      </c>
      <c r="C61" s="17">
        <v>295</v>
      </c>
      <c r="D61" s="17"/>
      <c r="E61" s="17">
        <v>825</v>
      </c>
      <c r="F61" s="17"/>
      <c r="G61" s="17">
        <v>371</v>
      </c>
      <c r="H61" s="17">
        <v>358</v>
      </c>
      <c r="I61" s="17">
        <v>350</v>
      </c>
      <c r="J61" s="26" t="s">
        <v>15</v>
      </c>
      <c r="K61" s="17"/>
      <c r="L61" s="17">
        <v>376</v>
      </c>
    </row>
    <row r="62" spans="1:12" s="11" customFormat="1" ht="12.75" customHeight="1">
      <c r="A62" s="55" t="s">
        <v>75</v>
      </c>
      <c r="B62" s="27">
        <v>517</v>
      </c>
      <c r="C62" s="17">
        <v>280</v>
      </c>
      <c r="D62" s="17"/>
      <c r="E62" s="17">
        <v>802</v>
      </c>
      <c r="F62" s="17"/>
      <c r="G62" s="17">
        <v>365</v>
      </c>
      <c r="H62" s="17">
        <v>354</v>
      </c>
      <c r="I62" s="17">
        <v>342</v>
      </c>
      <c r="J62" s="26" t="s">
        <v>15</v>
      </c>
      <c r="K62" s="17"/>
      <c r="L62" s="17">
        <v>377</v>
      </c>
    </row>
    <row r="63" spans="1:12" s="11" customFormat="1" ht="12.75" customHeight="1">
      <c r="A63" s="55" t="s">
        <v>76</v>
      </c>
      <c r="B63" s="17">
        <v>498</v>
      </c>
      <c r="C63" s="17">
        <v>283</v>
      </c>
      <c r="D63" s="17"/>
      <c r="E63" s="17">
        <v>790</v>
      </c>
      <c r="F63" s="17"/>
      <c r="G63" s="17">
        <v>371</v>
      </c>
      <c r="H63" s="17">
        <v>360</v>
      </c>
      <c r="I63" s="17">
        <v>350</v>
      </c>
      <c r="J63" s="26" t="s">
        <v>15</v>
      </c>
      <c r="K63" s="17"/>
      <c r="L63" s="17">
        <v>359</v>
      </c>
    </row>
    <row r="64" spans="1:12" s="11" customFormat="1" ht="12.75" customHeight="1">
      <c r="A64" s="55" t="s">
        <v>79</v>
      </c>
      <c r="B64" s="17">
        <v>509</v>
      </c>
      <c r="C64" s="17">
        <v>275</v>
      </c>
      <c r="D64" s="17"/>
      <c r="E64" s="17">
        <v>790</v>
      </c>
      <c r="F64" s="17"/>
      <c r="G64" s="17">
        <v>381</v>
      </c>
      <c r="H64" s="17">
        <v>372</v>
      </c>
      <c r="I64" s="17">
        <v>362</v>
      </c>
      <c r="J64" s="26" t="s">
        <v>15</v>
      </c>
      <c r="K64" s="17"/>
      <c r="L64" s="17">
        <v>354</v>
      </c>
    </row>
    <row r="65" spans="1:12" s="11" customFormat="1" ht="12.75" customHeight="1">
      <c r="A65" s="55" t="s">
        <v>81</v>
      </c>
      <c r="B65" s="17">
        <v>508</v>
      </c>
      <c r="C65" s="17">
        <v>263</v>
      </c>
      <c r="D65" s="17"/>
      <c r="E65" s="17">
        <v>790</v>
      </c>
      <c r="F65" s="17"/>
      <c r="G65" s="17">
        <v>379</v>
      </c>
      <c r="H65" s="17">
        <v>371</v>
      </c>
      <c r="I65" s="17">
        <v>362</v>
      </c>
      <c r="J65" s="26" t="s">
        <v>15</v>
      </c>
      <c r="K65" s="17"/>
      <c r="L65" s="17">
        <v>381</v>
      </c>
    </row>
    <row r="66" spans="1:12" s="11" customFormat="1" ht="12.75" customHeight="1">
      <c r="A66" s="55" t="s">
        <v>82</v>
      </c>
      <c r="B66" s="17">
        <v>509</v>
      </c>
      <c r="C66" s="17">
        <v>263</v>
      </c>
      <c r="D66" s="17"/>
      <c r="E66" s="17">
        <v>719</v>
      </c>
      <c r="F66" s="17"/>
      <c r="G66" s="17">
        <v>385</v>
      </c>
      <c r="H66" s="17">
        <v>376</v>
      </c>
      <c r="I66" s="17">
        <v>371</v>
      </c>
      <c r="J66" s="26" t="s">
        <v>15</v>
      </c>
      <c r="K66" s="17"/>
      <c r="L66" s="17">
        <v>374</v>
      </c>
    </row>
    <row r="67" spans="1:12" s="11" customFormat="1" ht="12.75" customHeight="1">
      <c r="A67" s="55" t="s">
        <v>83</v>
      </c>
      <c r="B67" s="17">
        <v>510</v>
      </c>
      <c r="C67" s="17">
        <v>281</v>
      </c>
      <c r="D67" s="17"/>
      <c r="E67" s="17">
        <v>685</v>
      </c>
      <c r="F67" s="17"/>
      <c r="G67" s="17">
        <v>410</v>
      </c>
      <c r="H67" s="17">
        <v>410</v>
      </c>
      <c r="I67" s="17">
        <v>388</v>
      </c>
      <c r="J67" s="26" t="s">
        <v>15</v>
      </c>
      <c r="K67" s="17"/>
      <c r="L67" s="17">
        <v>376</v>
      </c>
    </row>
    <row r="68" spans="1:12" s="11" customFormat="1" ht="12.75" customHeight="1">
      <c r="A68" s="55" t="s">
        <v>84</v>
      </c>
      <c r="B68" s="17">
        <v>510</v>
      </c>
      <c r="C68" s="17">
        <v>290</v>
      </c>
      <c r="D68" s="17"/>
      <c r="E68" s="17">
        <v>650</v>
      </c>
      <c r="F68" s="17"/>
      <c r="G68" s="17">
        <v>418</v>
      </c>
      <c r="H68" s="17">
        <v>422</v>
      </c>
      <c r="I68" s="26">
        <v>406</v>
      </c>
      <c r="J68" s="26" t="s">
        <v>15</v>
      </c>
      <c r="K68" s="17"/>
      <c r="L68" s="17">
        <v>374</v>
      </c>
    </row>
    <row r="69" spans="1:12" s="11" customFormat="1" ht="12.75" customHeight="1">
      <c r="A69" s="55" t="s">
        <v>88</v>
      </c>
      <c r="B69" s="17">
        <v>498</v>
      </c>
      <c r="C69" s="17">
        <v>279</v>
      </c>
      <c r="D69" s="17"/>
      <c r="E69" s="17">
        <v>650</v>
      </c>
      <c r="F69" s="17"/>
      <c r="G69" s="17">
        <v>431</v>
      </c>
      <c r="H69" s="17">
        <v>455</v>
      </c>
      <c r="I69" s="26">
        <v>410</v>
      </c>
      <c r="J69" s="26" t="s">
        <v>15</v>
      </c>
      <c r="K69" s="17"/>
      <c r="L69" s="17">
        <v>366</v>
      </c>
    </row>
    <row r="70" spans="1:12" s="11" customFormat="1" ht="5.25" customHeight="1">
      <c r="A70" s="55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s="11" customFormat="1" ht="12.75" customHeight="1">
      <c r="A71" s="55" t="s">
        <v>86</v>
      </c>
      <c r="B71" s="17">
        <f>AVERAGE(B58:B69)</f>
        <v>521.6666666666666</v>
      </c>
      <c r="C71" s="17">
        <f>AVERAGE(C58:C69)</f>
        <v>284.25</v>
      </c>
      <c r="D71" s="17"/>
      <c r="E71" s="17">
        <f>AVERAGE(E58:E69)</f>
        <v>767.5</v>
      </c>
      <c r="F71" s="17"/>
      <c r="G71" s="17">
        <f>AVERAGE(G58:G69)</f>
        <v>386</v>
      </c>
      <c r="H71" s="17">
        <f>AVERAGE(H58:H69)</f>
        <v>380.8333333333333</v>
      </c>
      <c r="I71" s="17">
        <f>AVERAGE(I58:I69)</f>
        <v>366.25</v>
      </c>
      <c r="J71" s="17">
        <f>AVERAGE(J58:J69)</f>
        <v>321</v>
      </c>
      <c r="K71" s="17"/>
      <c r="L71" s="17">
        <f>AVERAGE(L58:L69)</f>
        <v>364.1666666666667</v>
      </c>
    </row>
    <row r="72" spans="1:12" s="11" customFormat="1" ht="4.5" customHeight="1">
      <c r="A72" s="55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</row>
    <row r="73" spans="1:12" s="11" customFormat="1" ht="12.75" customHeight="1">
      <c r="A73" s="55" t="s">
        <v>89</v>
      </c>
      <c r="B73" s="17">
        <v>479</v>
      </c>
      <c r="C73" s="17">
        <v>266</v>
      </c>
      <c r="D73" s="17"/>
      <c r="E73" s="17">
        <v>622</v>
      </c>
      <c r="F73" s="17"/>
      <c r="G73" s="17">
        <v>409</v>
      </c>
      <c r="H73" s="17">
        <v>412</v>
      </c>
      <c r="I73" s="17">
        <v>387</v>
      </c>
      <c r="J73" s="26" t="s">
        <v>15</v>
      </c>
      <c r="K73" s="17"/>
      <c r="L73" s="17">
        <v>350</v>
      </c>
    </row>
    <row r="74" spans="1:12" s="11" customFormat="1" ht="12.75" customHeight="1">
      <c r="A74" s="55" t="s">
        <v>90</v>
      </c>
      <c r="B74" s="17">
        <v>474</v>
      </c>
      <c r="C74" s="17">
        <v>250</v>
      </c>
      <c r="D74" s="17"/>
      <c r="E74" s="17">
        <v>618</v>
      </c>
      <c r="F74" s="17"/>
      <c r="G74" s="17">
        <v>388</v>
      </c>
      <c r="H74" s="17">
        <v>384</v>
      </c>
      <c r="I74" s="17">
        <v>366</v>
      </c>
      <c r="J74" s="26" t="s">
        <v>15</v>
      </c>
      <c r="K74" s="17"/>
      <c r="L74" s="17">
        <v>334</v>
      </c>
    </row>
    <row r="75" spans="1:12" s="11" customFormat="1" ht="12.75" customHeight="1">
      <c r="A75" s="55" t="s">
        <v>91</v>
      </c>
      <c r="B75" s="17">
        <v>470</v>
      </c>
      <c r="C75" s="17">
        <v>256</v>
      </c>
      <c r="D75" s="17"/>
      <c r="E75" s="17">
        <v>621</v>
      </c>
      <c r="F75" s="17"/>
      <c r="G75" s="17">
        <v>373</v>
      </c>
      <c r="H75" s="17">
        <v>367</v>
      </c>
      <c r="I75" s="17">
        <v>351</v>
      </c>
      <c r="J75" s="26" t="s">
        <v>15</v>
      </c>
      <c r="K75" s="17"/>
      <c r="L75" s="17">
        <v>345</v>
      </c>
    </row>
    <row r="76" spans="1:12" s="11" customFormat="1" ht="12.75" customHeight="1">
      <c r="A76" s="55" t="s">
        <v>92</v>
      </c>
      <c r="B76" s="17">
        <v>463</v>
      </c>
      <c r="C76" s="17">
        <v>249</v>
      </c>
      <c r="D76" s="17"/>
      <c r="E76" s="17">
        <v>618</v>
      </c>
      <c r="F76" s="17"/>
      <c r="G76" s="17">
        <v>367</v>
      </c>
      <c r="H76" s="17">
        <v>359</v>
      </c>
      <c r="I76" s="17">
        <v>342</v>
      </c>
      <c r="J76" s="26" t="s">
        <v>15</v>
      </c>
      <c r="K76" s="17"/>
      <c r="L76" s="17">
        <v>346</v>
      </c>
    </row>
    <row r="77" spans="1:12" s="11" customFormat="1" ht="12.75" customHeight="1">
      <c r="A77" s="55" t="s">
        <v>93</v>
      </c>
      <c r="B77" s="17">
        <v>455</v>
      </c>
      <c r="C77" s="17">
        <v>245</v>
      </c>
      <c r="D77" s="17"/>
      <c r="E77" s="17">
        <v>597</v>
      </c>
      <c r="F77" s="17"/>
      <c r="G77" s="17">
        <v>380</v>
      </c>
      <c r="H77" s="17">
        <v>368</v>
      </c>
      <c r="I77" s="17">
        <v>355</v>
      </c>
      <c r="J77" s="26" t="s">
        <v>15</v>
      </c>
      <c r="K77" s="17"/>
      <c r="L77" s="17">
        <v>337</v>
      </c>
    </row>
    <row r="78" spans="1:12" s="11" customFormat="1" ht="12.75" customHeight="1">
      <c r="A78" s="55" t="s">
        <v>94</v>
      </c>
      <c r="B78" s="17">
        <v>453</v>
      </c>
      <c r="C78" s="17">
        <v>244</v>
      </c>
      <c r="D78" s="17"/>
      <c r="E78" s="17">
        <v>575</v>
      </c>
      <c r="F78" s="17"/>
      <c r="G78" s="17">
        <v>382</v>
      </c>
      <c r="H78" s="17">
        <v>373</v>
      </c>
      <c r="I78" s="17">
        <v>355</v>
      </c>
      <c r="J78" s="26" t="s">
        <v>15</v>
      </c>
      <c r="K78" s="17"/>
      <c r="L78" s="17">
        <v>340</v>
      </c>
    </row>
    <row r="79" spans="1:12" s="11" customFormat="1" ht="12.75" customHeight="1">
      <c r="A79" s="55" t="s">
        <v>96</v>
      </c>
      <c r="B79" s="17">
        <v>460</v>
      </c>
      <c r="C79" s="17">
        <v>245</v>
      </c>
      <c r="D79" s="17"/>
      <c r="E79" s="17">
        <v>575</v>
      </c>
      <c r="F79" s="17"/>
      <c r="G79" s="17">
        <v>376</v>
      </c>
      <c r="H79" s="17">
        <v>369</v>
      </c>
      <c r="I79" s="17">
        <v>349</v>
      </c>
      <c r="J79" s="26" t="s">
        <v>15</v>
      </c>
      <c r="K79" s="17"/>
      <c r="L79" s="17">
        <v>353</v>
      </c>
    </row>
    <row r="80" spans="1:12" s="11" customFormat="1" ht="12.75" customHeight="1">
      <c r="A80" s="55" t="s">
        <v>97</v>
      </c>
      <c r="B80" s="17">
        <v>460</v>
      </c>
      <c r="C80" s="59">
        <v>244</v>
      </c>
      <c r="D80" s="17"/>
      <c r="E80" s="17">
        <v>575</v>
      </c>
      <c r="F80" s="17"/>
      <c r="G80" s="17">
        <v>377</v>
      </c>
      <c r="H80" s="17">
        <v>367</v>
      </c>
      <c r="I80" s="17">
        <v>348</v>
      </c>
      <c r="J80" s="26" t="s">
        <v>15</v>
      </c>
      <c r="K80" s="17"/>
      <c r="L80" s="17">
        <v>357</v>
      </c>
    </row>
    <row r="81" spans="1:12" s="11" customFormat="1" ht="12.75" customHeight="1">
      <c r="A81" s="55" t="s">
        <v>100</v>
      </c>
      <c r="B81" s="17">
        <v>465</v>
      </c>
      <c r="C81" s="17">
        <v>241</v>
      </c>
      <c r="D81" s="17"/>
      <c r="E81" s="17">
        <v>591</v>
      </c>
      <c r="F81" s="17"/>
      <c r="G81" s="17">
        <v>384</v>
      </c>
      <c r="H81" s="17">
        <v>375</v>
      </c>
      <c r="I81" s="17">
        <v>356</v>
      </c>
      <c r="J81" s="26" t="s">
        <v>15</v>
      </c>
      <c r="K81" s="17"/>
      <c r="L81" s="17">
        <v>350</v>
      </c>
    </row>
    <row r="82" spans="1:12" s="11" customFormat="1" ht="12.75" customHeight="1">
      <c r="A82" s="55" t="s">
        <v>99</v>
      </c>
      <c r="B82" s="17">
        <v>485</v>
      </c>
      <c r="C82" s="17">
        <v>244</v>
      </c>
      <c r="D82" s="17"/>
      <c r="E82" s="17">
        <v>603</v>
      </c>
      <c r="F82" s="17"/>
      <c r="G82" s="17">
        <v>414</v>
      </c>
      <c r="H82" s="17">
        <v>405</v>
      </c>
      <c r="I82" s="17">
        <v>384</v>
      </c>
      <c r="J82" s="26" t="s">
        <v>15</v>
      </c>
      <c r="K82" s="17"/>
      <c r="L82" s="17">
        <v>360</v>
      </c>
    </row>
    <row r="83" spans="1:12" s="11" customFormat="1" ht="12.75" customHeight="1">
      <c r="A83" s="55" t="s">
        <v>98</v>
      </c>
      <c r="B83" s="26" t="s">
        <v>101</v>
      </c>
      <c r="C83" s="26" t="s">
        <v>101</v>
      </c>
      <c r="D83" s="26"/>
      <c r="E83" s="26" t="s">
        <v>101</v>
      </c>
      <c r="F83" s="17"/>
      <c r="G83" s="17">
        <v>447</v>
      </c>
      <c r="H83" s="17">
        <v>436</v>
      </c>
      <c r="I83" s="17">
        <v>420</v>
      </c>
      <c r="J83" s="26" t="s">
        <v>15</v>
      </c>
      <c r="K83" s="17"/>
      <c r="L83" s="26" t="s">
        <v>101</v>
      </c>
    </row>
    <row r="84" spans="1:12" s="11" customFormat="1" ht="5.25" customHeight="1">
      <c r="A84" s="55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</row>
    <row r="85" spans="1:12" s="11" customFormat="1" ht="12.75" customHeight="1" thickBot="1">
      <c r="A85" s="58" t="s">
        <v>85</v>
      </c>
      <c r="B85" s="25">
        <f>AVERAGE(B73:B84)</f>
        <v>466.4</v>
      </c>
      <c r="C85" s="25">
        <f>AVERAGE(C73:C84)</f>
        <v>248.4</v>
      </c>
      <c r="D85" s="25"/>
      <c r="E85" s="25">
        <f>AVERAGE(E73:E84)</f>
        <v>599.5</v>
      </c>
      <c r="F85" s="25"/>
      <c r="G85" s="25">
        <f aca="true" t="shared" si="2" ref="G85:L85">AVERAGE(G73:G84)</f>
        <v>390.6363636363636</v>
      </c>
      <c r="H85" s="25">
        <f t="shared" si="2"/>
        <v>383.1818181818182</v>
      </c>
      <c r="I85" s="25">
        <f t="shared" si="2"/>
        <v>364.8181818181818</v>
      </c>
      <c r="J85" s="30" t="s">
        <v>15</v>
      </c>
      <c r="K85" s="25"/>
      <c r="L85" s="25">
        <f t="shared" si="2"/>
        <v>347.2</v>
      </c>
    </row>
    <row r="86" ht="16.5" customHeight="1">
      <c r="A86" s="1" t="s">
        <v>102</v>
      </c>
    </row>
    <row r="87" ht="13.5" customHeight="1">
      <c r="A87" s="1" t="s">
        <v>64</v>
      </c>
    </row>
    <row r="88" ht="12" customHeight="1">
      <c r="A88" s="1" t="s">
        <v>95</v>
      </c>
    </row>
    <row r="89" ht="12" customHeight="1">
      <c r="A89" s="1" t="s">
        <v>77</v>
      </c>
    </row>
    <row r="90" ht="12" customHeight="1">
      <c r="A90" s="1" t="s">
        <v>73</v>
      </c>
    </row>
    <row r="91" ht="12" customHeight="1">
      <c r="A91" s="1" t="s">
        <v>80</v>
      </c>
    </row>
    <row r="92" ht="12" customHeight="1">
      <c r="A92" s="1" t="s">
        <v>32</v>
      </c>
    </row>
    <row r="93" ht="12" customHeight="1">
      <c r="A93" s="1" t="s">
        <v>78</v>
      </c>
    </row>
    <row r="94" ht="12" customHeight="1">
      <c r="A94" s="1" t="s">
        <v>74</v>
      </c>
    </row>
    <row r="95" ht="12.75" customHeight="1">
      <c r="A95" s="1" t="s">
        <v>65</v>
      </c>
    </row>
    <row r="96" ht="9.75" customHeight="1">
      <c r="A96" s="1" t="s">
        <v>24</v>
      </c>
    </row>
    <row r="97" ht="12.75" customHeight="1">
      <c r="A97" s="23" t="s">
        <v>103</v>
      </c>
    </row>
    <row r="98" ht="12">
      <c r="A98" s="22"/>
    </row>
    <row r="101" spans="13:14" ht="12">
      <c r="M101" s="7"/>
      <c r="N101" s="7"/>
    </row>
    <row r="102" spans="13:14" ht="12">
      <c r="M102" s="7"/>
      <c r="N102" s="7"/>
    </row>
    <row r="103" spans="1:14" ht="12">
      <c r="A103" s="7"/>
      <c r="C103" s="7"/>
      <c r="D103" s="7"/>
      <c r="E103" s="14"/>
      <c r="F103" s="7"/>
      <c r="G103" s="7"/>
      <c r="H103" s="10"/>
      <c r="I103" s="7"/>
      <c r="J103" s="7"/>
      <c r="K103" s="7"/>
      <c r="L103" s="7"/>
      <c r="M103" s="7"/>
      <c r="N103" s="7"/>
    </row>
    <row r="104" spans="1:14" ht="12">
      <c r="A104" s="7"/>
      <c r="C104" s="7"/>
      <c r="D104" s="7"/>
      <c r="E104" s="14"/>
      <c r="F104" s="7"/>
      <c r="G104" s="7"/>
      <c r="H104" s="10"/>
      <c r="I104" s="7"/>
      <c r="J104" s="7"/>
      <c r="K104" s="7"/>
      <c r="L104" s="7"/>
      <c r="M104" s="7"/>
      <c r="N104" s="7"/>
    </row>
    <row r="105" spans="1:14" ht="12">
      <c r="A105" s="7"/>
      <c r="C105" s="7"/>
      <c r="D105" s="7"/>
      <c r="E105" s="14"/>
      <c r="F105" s="7"/>
      <c r="G105" s="7"/>
      <c r="H105" s="10"/>
      <c r="I105" s="7"/>
      <c r="J105" s="7"/>
      <c r="K105" s="7"/>
      <c r="L105" s="7"/>
      <c r="M105" s="7"/>
      <c r="N105" s="7"/>
    </row>
    <row r="106" spans="1:14" ht="12">
      <c r="A106" s="7"/>
      <c r="C106" s="7"/>
      <c r="D106" s="7"/>
      <c r="E106" s="14"/>
      <c r="F106" s="7"/>
      <c r="G106" s="7"/>
      <c r="H106" s="10"/>
      <c r="I106" s="7"/>
      <c r="J106" s="7"/>
      <c r="K106" s="7"/>
      <c r="L106" s="7"/>
      <c r="M106" s="7"/>
      <c r="N106" s="7"/>
    </row>
    <row r="109" ht="12">
      <c r="M109" s="1" t="s">
        <v>4</v>
      </c>
    </row>
    <row r="110" ht="12">
      <c r="M110" s="1" t="s">
        <v>4</v>
      </c>
    </row>
    <row r="114" ht="12">
      <c r="N114" s="1" t="s">
        <v>4</v>
      </c>
    </row>
    <row r="173" ht="12">
      <c r="A173" s="1"/>
    </row>
    <row r="174" spans="1:12" ht="12">
      <c r="A174" s="1"/>
      <c r="I174" s="1"/>
      <c r="J174" s="1"/>
      <c r="K174" s="1"/>
      <c r="L174" s="1"/>
    </row>
    <row r="175" spans="5:12" ht="12">
      <c r="E175" s="15"/>
      <c r="H175" s="3"/>
      <c r="L175" s="1"/>
    </row>
    <row r="176" spans="2:13" ht="12">
      <c r="B176" s="1"/>
      <c r="G176" s="1"/>
      <c r="L176" s="1"/>
      <c r="M176" s="1"/>
    </row>
    <row r="177" spans="1:12" ht="12">
      <c r="A177" s="1"/>
      <c r="B177" s="3"/>
      <c r="C177" s="1"/>
      <c r="D177" s="1"/>
      <c r="E177" s="13"/>
      <c r="F177" s="1"/>
      <c r="G177" s="1"/>
      <c r="H177" s="3"/>
      <c r="I177" s="3"/>
      <c r="L177" s="3"/>
    </row>
    <row r="178" spans="1:12" ht="12">
      <c r="A178" s="1"/>
      <c r="B178" s="4"/>
      <c r="C178" s="4"/>
      <c r="D178" s="4"/>
      <c r="E178" s="16"/>
      <c r="F178" s="4"/>
      <c r="G178" s="1"/>
      <c r="H178" s="3"/>
      <c r="I178" s="1"/>
      <c r="J178" s="3"/>
      <c r="K178" s="3"/>
      <c r="L178" s="3"/>
    </row>
    <row r="179" spans="1:11" ht="12">
      <c r="A179" s="1"/>
      <c r="B179" s="3"/>
      <c r="C179" s="3"/>
      <c r="D179" s="3"/>
      <c r="E179" s="13"/>
      <c r="F179" s="3"/>
      <c r="H179" s="3"/>
      <c r="I179" s="1"/>
      <c r="J179" s="3"/>
      <c r="K179" s="3"/>
    </row>
    <row r="180" spans="1:13" ht="12">
      <c r="A180" s="1"/>
      <c r="B180" s="1"/>
      <c r="C180" s="1"/>
      <c r="D180" s="1"/>
      <c r="E180" s="15"/>
      <c r="F180" s="1"/>
      <c r="G180" s="1"/>
      <c r="H180" s="3"/>
      <c r="I180" s="1"/>
      <c r="J180" s="1"/>
      <c r="K180" s="1"/>
      <c r="L180" s="1"/>
      <c r="M180" s="1"/>
    </row>
    <row r="182" ht="12">
      <c r="E182" s="15"/>
    </row>
    <row r="184" spans="1:11" ht="12">
      <c r="A184" s="1"/>
      <c r="B184" s="6"/>
      <c r="C184" s="6"/>
      <c r="D184" s="6"/>
      <c r="E184" s="14"/>
      <c r="F184" s="6"/>
      <c r="G184" s="6"/>
      <c r="H184" s="3"/>
      <c r="I184" s="6"/>
      <c r="J184" s="6"/>
      <c r="K184" s="6"/>
    </row>
    <row r="185" spans="1:11" ht="12">
      <c r="A185" s="1"/>
      <c r="B185" s="6"/>
      <c r="C185" s="6"/>
      <c r="D185" s="6"/>
      <c r="E185" s="14"/>
      <c r="F185" s="6"/>
      <c r="G185" s="6"/>
      <c r="H185" s="3"/>
      <c r="I185" s="6"/>
      <c r="J185" s="6"/>
      <c r="K185" s="6"/>
    </row>
    <row r="186" spans="1:11" ht="12">
      <c r="A186" s="1"/>
      <c r="B186" s="6"/>
      <c r="C186" s="6"/>
      <c r="D186" s="6"/>
      <c r="E186" s="14"/>
      <c r="F186" s="6"/>
      <c r="G186" s="6"/>
      <c r="H186" s="3"/>
      <c r="I186" s="6"/>
      <c r="J186" s="6"/>
      <c r="K186" s="6"/>
    </row>
    <row r="187" spans="1:11" ht="12">
      <c r="A187" s="1"/>
      <c r="B187" s="6"/>
      <c r="C187" s="6"/>
      <c r="D187" s="6"/>
      <c r="E187" s="14"/>
      <c r="F187" s="6"/>
      <c r="G187" s="6"/>
      <c r="H187" s="3"/>
      <c r="I187" s="6"/>
      <c r="J187" s="6"/>
      <c r="K187" s="6"/>
    </row>
  </sheetData>
  <sheetProtection/>
  <printOptions horizontalCentered="1"/>
  <pageMargins left="0.75" right="0.75" top="0.75" bottom="0.75" header="0.5" footer="0.5"/>
  <pageSetup fitToHeight="1" fitToWidth="1"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U.S., Thailand, and Vietnam price quotes</dc:title>
  <dc:subject>Monthly milled rice prices</dc:subject>
  <dc:creator>Nathan Childs</dc:creator>
  <cp:keywords>Long-grain, medium- and short-grain, United States, Thailand, Vietnam</cp:keywords>
  <dc:description/>
  <cp:lastModifiedBy>hd</cp:lastModifiedBy>
  <cp:lastPrinted>2016-11-14T15:16:09Z</cp:lastPrinted>
  <dcterms:created xsi:type="dcterms:W3CDTF">2004-09-13T18:43:32Z</dcterms:created>
  <dcterms:modified xsi:type="dcterms:W3CDTF">2017-06-13T16:37:24Z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