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8300" windowHeight="1126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<sst xmlns="http://schemas.openxmlformats.org/spreadsheetml/2006/main" count="72" uniqueCount="66">
  <si>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</si>
  <si>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</si>
  <si>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</si>
  <si>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</si>
  <si>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</si>
  <si>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</si>
  <si>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</si>
  <si>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</si>
  <si>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</si>
  <si>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</si>
  <si>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</si>
  <si>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</si>
  <si>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</si>
  <si>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</si>
  <si>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</si>
  <si>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</si>
  <si>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</si>
  <si>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</si>
  <si>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</si>
  <si>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</si>
  <si>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</si>
  <si>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</si>
  <si>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</si>
  <si>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</si>
  <si>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</si>
  <si>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</si>
  <si>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</si>
  <si>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</si>
  <si>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</si>
  <si>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</si>
  <si>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</si>
  <si>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</si>
  <si>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</si>
  <si>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</si>
  <si>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</si>
  <si>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</si>
  <si>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</si>
  <si>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</si>
  <si>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</si>
  <si>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</si>
  <si>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</si>
  <si>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</si>
  <si>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</si>
  <si>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</si>
  <si>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</si>
  <si>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</si>
  <si>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</si>
  <si>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</si>
  <si>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</si>
  <si>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</si>
  <si>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</si>
  <si>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</si>
  <si>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</si>
  <si>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</si>
  <si>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</si>
  <si>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</si>
  <si>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</si>
  <si>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</si>
  <si>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</si>
  <si>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</si>
  <si>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</si>
  <si>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</si>
  <si>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</si>
  <si>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August</t>
  </si>
  <si>
    <t>Last updated September 13, 2012.</t>
  </si>
  <si>
    <t>September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</si>
</sst>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1">
      <selection activeCell="A61" sqref="A61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2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.75">
      <c r="B3" s="21" t="s">
        <v>65</v>
      </c>
      <c r="D3" s="21" t="s">
        <v>63</v>
      </c>
      <c r="E3" s="21" t="str">
        <f>B3</f>
        <v>September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September</v>
      </c>
      <c r="L3" s="33"/>
      <c r="M3" s="21" t="s">
        <v>2</v>
      </c>
      <c r="N3" s="21" t="s">
        <v>30</v>
      </c>
      <c r="Y3" s="3"/>
    </row>
    <row r="4" spans="1:28" s="10" customFormat="1" ht="12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2">
      <c r="A8" s="12" t="s">
        <v>4</v>
      </c>
      <c r="B8" s="2">
        <v>1118</v>
      </c>
      <c r="C8" s="12"/>
      <c r="D8" s="2">
        <v>975</v>
      </c>
      <c r="E8" s="2">
        <v>975</v>
      </c>
      <c r="G8" s="12">
        <f aca="true" t="shared" si="0" ref="G8:G58">E8-D8</f>
        <v>0</v>
      </c>
      <c r="H8" s="12">
        <f aca="true" t="shared" si="1" ref="H8:H58">E8-B8</f>
        <v>-143</v>
      </c>
      <c r="I8" s="12"/>
      <c r="J8" s="2">
        <v>910</v>
      </c>
      <c r="K8" s="2">
        <v>910</v>
      </c>
      <c r="M8" s="12">
        <f aca="true" t="shared" si="2" ref="M8:M58">K8-J8</f>
        <v>0</v>
      </c>
      <c r="N8" s="12">
        <f aca="true" t="shared" si="3" ref="N8:N58">K8-E8</f>
        <v>-65</v>
      </c>
      <c r="Y8" s="1"/>
      <c r="AA8" s="4"/>
      <c r="AB8" s="4"/>
    </row>
    <row r="9" spans="1:28" ht="12">
      <c r="A9" s="12" t="s">
        <v>40</v>
      </c>
      <c r="B9" s="2">
        <v>523</v>
      </c>
      <c r="C9" s="12"/>
      <c r="D9" s="2">
        <v>688</v>
      </c>
      <c r="E9" s="2">
        <v>688</v>
      </c>
      <c r="G9" s="12">
        <f t="shared" si="0"/>
        <v>0</v>
      </c>
      <c r="H9" s="12">
        <f t="shared" si="1"/>
        <v>165</v>
      </c>
      <c r="I9" s="12"/>
      <c r="J9" s="2">
        <v>720</v>
      </c>
      <c r="K9" s="2">
        <v>720</v>
      </c>
      <c r="M9" s="12">
        <f t="shared" si="2"/>
        <v>0</v>
      </c>
      <c r="N9" s="12">
        <f t="shared" si="3"/>
        <v>32</v>
      </c>
      <c r="Y9" s="1"/>
      <c r="AA9" s="4"/>
      <c r="AB9" s="4"/>
    </row>
    <row r="10" spans="1:28" ht="12">
      <c r="A10" s="12" t="s">
        <v>17</v>
      </c>
      <c r="B10" s="2">
        <v>31700</v>
      </c>
      <c r="C10" s="12"/>
      <c r="D10" s="2">
        <v>34000</v>
      </c>
      <c r="E10" s="2">
        <v>34000</v>
      </c>
      <c r="G10" s="12">
        <f t="shared" si="0"/>
        <v>0</v>
      </c>
      <c r="H10" s="12">
        <f t="shared" si="1"/>
        <v>2300</v>
      </c>
      <c r="I10" s="12"/>
      <c r="J10" s="2">
        <v>34100</v>
      </c>
      <c r="K10" s="2">
        <v>34100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2">
      <c r="A11" s="12" t="s">
        <v>3</v>
      </c>
      <c r="B11" s="2">
        <v>9300</v>
      </c>
      <c r="C11" s="12"/>
      <c r="D11" s="2">
        <v>7820</v>
      </c>
      <c r="E11" s="2">
        <v>7888</v>
      </c>
      <c r="G11" s="12">
        <f t="shared" si="0"/>
        <v>68</v>
      </c>
      <c r="H11" s="12">
        <f t="shared" si="1"/>
        <v>-1412</v>
      </c>
      <c r="I11" s="12"/>
      <c r="J11" s="2">
        <v>7820</v>
      </c>
      <c r="K11" s="2">
        <v>7820</v>
      </c>
      <c r="M11" s="12">
        <f t="shared" si="2"/>
        <v>0</v>
      </c>
      <c r="N11" s="12">
        <f t="shared" si="3"/>
        <v>-68</v>
      </c>
      <c r="Y11" s="1"/>
      <c r="AA11" s="4"/>
      <c r="AB11" s="4"/>
    </row>
    <row r="12" spans="1:28" ht="12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11000</v>
      </c>
      <c r="K12" s="2">
        <v>10750</v>
      </c>
      <c r="M12" s="12">
        <f t="shared" si="2"/>
        <v>-250</v>
      </c>
      <c r="N12" s="12">
        <f t="shared" si="3"/>
        <v>-66</v>
      </c>
      <c r="Y12" s="1"/>
      <c r="AA12" s="4"/>
      <c r="AB12" s="4"/>
    </row>
    <row r="13" spans="1:28" ht="12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12">
        <f t="shared" si="2"/>
        <v>0</v>
      </c>
      <c r="N13" s="12">
        <f t="shared" si="3"/>
        <v>232</v>
      </c>
      <c r="Y13" s="1"/>
      <c r="AA13" s="4"/>
      <c r="AB13" s="4"/>
    </row>
    <row r="14" spans="1:28" ht="12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142000</v>
      </c>
      <c r="K14" s="2">
        <v>143000</v>
      </c>
      <c r="M14" s="12">
        <f t="shared" si="2"/>
        <v>1000</v>
      </c>
      <c r="N14" s="12">
        <f t="shared" si="3"/>
        <v>2300</v>
      </c>
      <c r="Y14" s="1"/>
      <c r="AA14" s="4"/>
      <c r="AB14" s="4"/>
    </row>
    <row r="15" spans="1:28" ht="12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2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2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0</v>
      </c>
      <c r="Y17" s="1"/>
      <c r="AA17" s="4"/>
      <c r="AB17" s="4"/>
    </row>
    <row r="18" spans="1:28" ht="12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0</v>
      </c>
      <c r="Y18" s="1"/>
      <c r="AA18" s="4"/>
      <c r="AB18" s="4"/>
    </row>
    <row r="19" spans="1:28" ht="12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600</v>
      </c>
      <c r="K19" s="2">
        <v>600</v>
      </c>
      <c r="M19" s="12">
        <f t="shared" si="2"/>
        <v>0</v>
      </c>
      <c r="N19" s="12">
        <f t="shared" si="3"/>
        <v>-24</v>
      </c>
      <c r="Y19" s="1"/>
      <c r="AA19" s="4"/>
      <c r="AB19" s="4"/>
    </row>
    <row r="20" spans="1:28" ht="12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4500</v>
      </c>
      <c r="K20" s="2">
        <v>4500</v>
      </c>
      <c r="M20" s="12">
        <f t="shared" si="2"/>
        <v>0</v>
      </c>
      <c r="N20" s="12">
        <f t="shared" si="3"/>
        <v>250</v>
      </c>
      <c r="Y20" s="1"/>
      <c r="AA20" s="4"/>
      <c r="AB20" s="4"/>
    </row>
    <row r="21" spans="1:28" ht="12">
      <c r="A21" s="12" t="s">
        <v>36</v>
      </c>
      <c r="B21" s="2">
        <v>2172</v>
      </c>
      <c r="C21" s="12"/>
      <c r="D21" s="2">
        <v>1952</v>
      </c>
      <c r="E21" s="2">
        <v>2076</v>
      </c>
      <c r="G21" s="12">
        <f t="shared" si="0"/>
        <v>124</v>
      </c>
      <c r="H21" s="12">
        <f t="shared" si="1"/>
        <v>-96</v>
      </c>
      <c r="I21" s="12"/>
      <c r="J21" s="2">
        <v>1886</v>
      </c>
      <c r="K21" s="2">
        <v>2044</v>
      </c>
      <c r="M21" s="12">
        <f t="shared" si="2"/>
        <v>158</v>
      </c>
      <c r="N21" s="12">
        <f t="shared" si="3"/>
        <v>-32</v>
      </c>
      <c r="Y21" s="1"/>
      <c r="AA21" s="4"/>
      <c r="AB21" s="4"/>
    </row>
    <row r="22" spans="1:28" ht="12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2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2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410</v>
      </c>
      <c r="K24" s="2">
        <v>410</v>
      </c>
      <c r="M24" s="12">
        <f t="shared" si="2"/>
        <v>0</v>
      </c>
      <c r="N24" s="12">
        <f t="shared" si="3"/>
        <v>8</v>
      </c>
      <c r="Y24" s="1"/>
      <c r="AA24" s="4"/>
      <c r="AB24" s="4"/>
    </row>
    <row r="25" spans="1:28" ht="12">
      <c r="A25" s="12" t="s">
        <v>7</v>
      </c>
      <c r="B25" s="2">
        <v>95980</v>
      </c>
      <c r="C25" s="12"/>
      <c r="D25" s="2">
        <v>104320</v>
      </c>
      <c r="E25" s="2">
        <v>104320</v>
      </c>
      <c r="G25" s="12">
        <f t="shared" si="0"/>
        <v>0</v>
      </c>
      <c r="H25" s="12">
        <f t="shared" si="1"/>
        <v>8340</v>
      </c>
      <c r="I25" s="12"/>
      <c r="J25" s="2">
        <v>98000</v>
      </c>
      <c r="K25" s="2">
        <v>98000</v>
      </c>
      <c r="M25" s="12">
        <f t="shared" si="2"/>
        <v>0</v>
      </c>
      <c r="N25" s="12">
        <f t="shared" si="3"/>
        <v>-6320</v>
      </c>
      <c r="Y25" s="1"/>
      <c r="AA25" s="4"/>
      <c r="AB25" s="4"/>
    </row>
    <row r="26" spans="1:28" ht="12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2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7358</v>
      </c>
      <c r="K28" s="2">
        <v>7358</v>
      </c>
      <c r="M28" s="12">
        <f t="shared" si="2"/>
        <v>0</v>
      </c>
      <c r="N28" s="12">
        <f t="shared" si="3"/>
        <v>-288</v>
      </c>
      <c r="Y28" s="1"/>
      <c r="AA28" s="4"/>
      <c r="AB28" s="4"/>
    </row>
    <row r="29" spans="1:28" ht="12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1500</v>
      </c>
      <c r="K29" s="2">
        <v>1500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2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4300</v>
      </c>
      <c r="K30" s="2">
        <v>4300</v>
      </c>
      <c r="M30" s="12">
        <f t="shared" si="2"/>
        <v>0</v>
      </c>
      <c r="N30" s="12">
        <f t="shared" si="3"/>
        <v>76</v>
      </c>
      <c r="Y30" s="1"/>
      <c r="AA30" s="4"/>
      <c r="AB30" s="4"/>
    </row>
    <row r="31" spans="1:28" ht="12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2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2">
      <c r="A33" s="25" t="s">
        <v>25</v>
      </c>
      <c r="B33" s="26">
        <v>3062</v>
      </c>
      <c r="C33" s="25"/>
      <c r="D33" s="26">
        <v>2880</v>
      </c>
      <c r="E33" s="26">
        <v>2880</v>
      </c>
      <c r="G33" s="12">
        <f t="shared" si="0"/>
        <v>0</v>
      </c>
      <c r="H33" s="12">
        <f t="shared" si="1"/>
        <v>-182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-128</v>
      </c>
      <c r="Y33" s="27"/>
      <c r="AA33" s="28"/>
      <c r="AB33" s="28"/>
    </row>
    <row r="34" spans="1:28" ht="12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2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2">
      <c r="A36" s="25" t="s">
        <v>57</v>
      </c>
      <c r="B36" s="26">
        <v>146</v>
      </c>
      <c r="C36" s="25"/>
      <c r="D36" s="26">
        <v>125</v>
      </c>
      <c r="E36" s="26">
        <v>125</v>
      </c>
      <c r="G36" s="12">
        <f t="shared" si="0"/>
        <v>0</v>
      </c>
      <c r="H36" s="12">
        <f t="shared" si="1"/>
        <v>-21</v>
      </c>
      <c r="I36" s="25"/>
      <c r="J36" s="26">
        <v>153</v>
      </c>
      <c r="K36" s="26">
        <v>153</v>
      </c>
      <c r="M36" s="12">
        <f t="shared" si="2"/>
        <v>0</v>
      </c>
      <c r="N36" s="12">
        <f t="shared" si="3"/>
        <v>28</v>
      </c>
      <c r="Y36" s="27"/>
      <c r="AA36" s="28"/>
      <c r="AB36" s="28"/>
    </row>
    <row r="37" spans="1:28" s="26" customFormat="1" ht="12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176</v>
      </c>
      <c r="K37" s="26">
        <v>176</v>
      </c>
      <c r="M37" s="12">
        <f t="shared" si="2"/>
        <v>0</v>
      </c>
      <c r="N37" s="12">
        <f t="shared" si="3"/>
        <v>0</v>
      </c>
      <c r="Y37" s="27"/>
      <c r="AA37" s="28"/>
      <c r="AB37" s="28"/>
    </row>
    <row r="38" spans="1:28" ht="12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2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2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6800</v>
      </c>
      <c r="K40" s="2">
        <v>6700</v>
      </c>
      <c r="M40" s="12">
        <f t="shared" si="2"/>
        <v>-100</v>
      </c>
      <c r="N40" s="12">
        <f t="shared" si="3"/>
        <v>200</v>
      </c>
      <c r="Y40" s="1"/>
      <c r="AA40" s="4"/>
      <c r="AB40" s="4"/>
    </row>
    <row r="41" spans="1:28" ht="12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2">
      <c r="A42" s="12" t="s">
        <v>14</v>
      </c>
      <c r="B42" s="2">
        <v>10539</v>
      </c>
      <c r="C42" s="12"/>
      <c r="D42" s="2">
        <v>10639</v>
      </c>
      <c r="E42" s="2">
        <v>10700</v>
      </c>
      <c r="G42" s="12">
        <f t="shared" si="0"/>
        <v>61</v>
      </c>
      <c r="H42" s="12">
        <f t="shared" si="1"/>
        <v>161</v>
      </c>
      <c r="I42" s="12"/>
      <c r="J42" s="2">
        <v>10800</v>
      </c>
      <c r="K42" s="2">
        <v>11000</v>
      </c>
      <c r="M42" s="12">
        <f t="shared" si="2"/>
        <v>200</v>
      </c>
      <c r="N42" s="12">
        <f t="shared" si="3"/>
        <v>300</v>
      </c>
      <c r="Y42" s="1"/>
      <c r="AA42" s="4"/>
      <c r="AB42" s="4"/>
    </row>
    <row r="43" spans="1:28" ht="12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700</v>
      </c>
      <c r="K43" s="2">
        <v>670</v>
      </c>
      <c r="M43" s="12">
        <f t="shared" si="2"/>
        <v>-30</v>
      </c>
      <c r="N43" s="12">
        <f t="shared" si="3"/>
        <v>-12</v>
      </c>
      <c r="Y43" s="1"/>
      <c r="AA43" s="4"/>
      <c r="AB43" s="4"/>
    </row>
    <row r="44" spans="1:28" ht="12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2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3200</v>
      </c>
      <c r="K45" s="2">
        <v>3000</v>
      </c>
      <c r="M45" s="12">
        <f t="shared" si="2"/>
        <v>-200</v>
      </c>
      <c r="N45" s="12">
        <f t="shared" si="3"/>
        <v>-311</v>
      </c>
      <c r="Y45" s="1"/>
      <c r="AA45" s="4"/>
      <c r="AB45" s="4"/>
    </row>
    <row r="46" spans="1:28" ht="12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2">
      <c r="A47" s="12" t="s">
        <v>44</v>
      </c>
      <c r="B47" s="2">
        <v>1188</v>
      </c>
      <c r="C47" s="12"/>
      <c r="D47" s="2">
        <v>1320</v>
      </c>
      <c r="E47" s="2">
        <v>1320</v>
      </c>
      <c r="G47" s="12">
        <f t="shared" si="0"/>
        <v>0</v>
      </c>
      <c r="H47" s="12">
        <f t="shared" si="1"/>
        <v>132</v>
      </c>
      <c r="I47" s="12"/>
      <c r="J47" s="2">
        <v>1320</v>
      </c>
      <c r="K47" s="2">
        <v>1320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21050</v>
      </c>
      <c r="K48" s="2">
        <v>21050</v>
      </c>
      <c r="M48" s="12">
        <f t="shared" si="2"/>
        <v>0</v>
      </c>
      <c r="N48" s="12">
        <f t="shared" si="3"/>
        <v>590</v>
      </c>
      <c r="Y48" s="1"/>
      <c r="AA48" s="4"/>
      <c r="AB48" s="4"/>
    </row>
    <row r="49" spans="1:28" ht="12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515</v>
      </c>
      <c r="K49" s="2">
        <v>515</v>
      </c>
      <c r="M49" s="12">
        <f t="shared" si="2"/>
        <v>0</v>
      </c>
      <c r="N49" s="12">
        <f t="shared" si="3"/>
        <v>13</v>
      </c>
      <c r="Y49" s="1"/>
      <c r="AA49" s="4"/>
      <c r="AB49" s="4"/>
    </row>
    <row r="50" spans="1:28" ht="12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2">
      <c r="A51" s="12" t="s">
        <v>34</v>
      </c>
      <c r="B51" s="2">
        <v>7593</v>
      </c>
      <c r="C51" s="12"/>
      <c r="D51" s="2">
        <v>5874</v>
      </c>
      <c r="E51" s="2">
        <v>5874</v>
      </c>
      <c r="G51" s="12">
        <f t="shared" si="0"/>
        <v>0</v>
      </c>
      <c r="H51" s="12">
        <f t="shared" si="1"/>
        <v>-1719</v>
      </c>
      <c r="I51" s="12"/>
      <c r="J51" s="2">
        <v>6053</v>
      </c>
      <c r="K51" s="2">
        <v>6256</v>
      </c>
      <c r="M51" s="12">
        <f t="shared" si="2"/>
        <v>203</v>
      </c>
      <c r="N51" s="12">
        <f t="shared" si="3"/>
        <v>382</v>
      </c>
      <c r="Y51" s="1"/>
      <c r="AA51" s="4"/>
      <c r="AB51" s="4"/>
    </row>
    <row r="52" spans="1:28" ht="12">
      <c r="A52" s="12" t="s">
        <v>18</v>
      </c>
      <c r="B52" s="2">
        <v>1150</v>
      </c>
      <c r="C52" s="12"/>
      <c r="D52" s="2">
        <v>931</v>
      </c>
      <c r="E52" s="2">
        <v>931</v>
      </c>
      <c r="G52" s="12">
        <f t="shared" si="0"/>
        <v>0</v>
      </c>
      <c r="H52" s="12">
        <f t="shared" si="1"/>
        <v>-219</v>
      </c>
      <c r="I52" s="12"/>
      <c r="J52" s="2">
        <v>896</v>
      </c>
      <c r="K52" s="2">
        <v>896</v>
      </c>
      <c r="M52" s="12">
        <f t="shared" si="2"/>
        <v>0</v>
      </c>
      <c r="N52" s="12">
        <f t="shared" si="3"/>
        <v>-35</v>
      </c>
      <c r="Y52" s="1"/>
      <c r="AA52" s="4"/>
      <c r="AB52" s="4"/>
    </row>
    <row r="53" spans="1:28" ht="12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2">
      <c r="A54" s="12" t="s">
        <v>16</v>
      </c>
      <c r="B54" s="2">
        <v>26371</v>
      </c>
      <c r="C54" s="12"/>
      <c r="D54" s="2">
        <v>26735</v>
      </c>
      <c r="E54" s="2">
        <v>26735</v>
      </c>
      <c r="G54" s="12">
        <f t="shared" si="0"/>
        <v>0</v>
      </c>
      <c r="H54" s="12">
        <f t="shared" si="1"/>
        <v>364</v>
      </c>
      <c r="I54" s="12"/>
      <c r="J54" s="2">
        <v>26875</v>
      </c>
      <c r="K54" s="2">
        <v>26875</v>
      </c>
      <c r="M54" s="12">
        <f t="shared" si="2"/>
        <v>0</v>
      </c>
      <c r="N54" s="12">
        <f t="shared" si="3"/>
        <v>140</v>
      </c>
      <c r="Y54" s="1"/>
      <c r="AA54" s="4"/>
      <c r="AB54" s="4"/>
    </row>
    <row r="55" spans="1:28" ht="12">
      <c r="A55" s="12" t="s">
        <v>56</v>
      </c>
      <c r="B55" s="2">
        <f>SUM(B7:B54)</f>
        <v>445466</v>
      </c>
      <c r="C55" s="12"/>
      <c r="D55" s="2">
        <f>SUM(D7:D54)</f>
        <v>461149</v>
      </c>
      <c r="E55" s="2">
        <f>SUM(E7:E54)</f>
        <v>461402</v>
      </c>
      <c r="G55" s="12">
        <f>E55-D55</f>
        <v>253</v>
      </c>
      <c r="H55" s="12">
        <f>E55-B55</f>
        <v>15936</v>
      </c>
      <c r="I55" s="12"/>
      <c r="J55" s="2">
        <f>SUM(J7:J54)</f>
        <v>459154</v>
      </c>
      <c r="K55" s="2">
        <f>SUM(K7:K54)</f>
        <v>460135</v>
      </c>
      <c r="M55" s="12">
        <f>K55-J55</f>
        <v>981</v>
      </c>
      <c r="N55" s="12">
        <f>K55-E55</f>
        <v>-1267</v>
      </c>
      <c r="Y55" s="1"/>
      <c r="AA55" s="4"/>
      <c r="AB55" s="4"/>
    </row>
    <row r="56" spans="1:28" ht="12">
      <c r="A56" s="12" t="s">
        <v>1</v>
      </c>
      <c r="B56" s="40">
        <f>B58-B55</f>
        <v>4030</v>
      </c>
      <c r="C56" s="12"/>
      <c r="D56" s="40">
        <f>D58-D55</f>
        <v>3887</v>
      </c>
      <c r="E56" s="40">
        <f>E58-E55</f>
        <v>3895</v>
      </c>
      <c r="G56" s="12">
        <f t="shared" si="0"/>
        <v>8</v>
      </c>
      <c r="H56" s="12">
        <f t="shared" si="1"/>
        <v>-135</v>
      </c>
      <c r="I56" s="22"/>
      <c r="J56" s="40">
        <f>J58-J55</f>
        <v>4061</v>
      </c>
      <c r="K56" s="40">
        <f>K58-K55</f>
        <v>4061</v>
      </c>
      <c r="M56" s="12">
        <f t="shared" si="2"/>
        <v>0</v>
      </c>
      <c r="N56" s="12">
        <f t="shared" si="3"/>
        <v>166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2">
      <c r="A58" s="12" t="s">
        <v>32</v>
      </c>
      <c r="B58" s="2">
        <v>449496</v>
      </c>
      <c r="C58" s="12"/>
      <c r="D58" s="2">
        <v>465036</v>
      </c>
      <c r="E58" s="2">
        <v>465297</v>
      </c>
      <c r="G58" s="12">
        <f t="shared" si="0"/>
        <v>261</v>
      </c>
      <c r="H58" s="12">
        <f t="shared" si="1"/>
        <v>15801</v>
      </c>
      <c r="I58" s="12"/>
      <c r="J58" s="2">
        <v>463215</v>
      </c>
      <c r="K58" s="2">
        <v>464196</v>
      </c>
      <c r="M58" s="12">
        <f t="shared" si="2"/>
        <v>981</v>
      </c>
      <c r="N58" s="12">
        <f t="shared" si="3"/>
        <v>-1101</v>
      </c>
      <c r="O58" s="37"/>
      <c r="Y58" s="1"/>
    </row>
    <row r="59" spans="1:28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2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2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2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2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2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2">
      <c r="Y65" s="1"/>
      <c r="AA65" s="4"/>
      <c r="AB65" s="4"/>
    </row>
    <row r="66" spans="25:28" ht="12">
      <c r="Y66" s="1"/>
      <c r="AA66" s="4"/>
      <c r="AB66" s="4"/>
    </row>
    <row r="67" spans="2:28" ht="12">
      <c r="B67" s="30"/>
      <c r="F67" s="30"/>
      <c r="J67" s="30"/>
      <c r="K67" s="30"/>
      <c r="L67" s="30"/>
      <c r="Y67" s="1"/>
      <c r="AA67" s="4"/>
      <c r="AB67" s="4"/>
    </row>
    <row r="68" spans="25:28" ht="12"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2" spans="14:28" ht="12">
      <c r="N72" s="29"/>
      <c r="Y72" s="1"/>
      <c r="AA72" s="4"/>
      <c r="AB72" s="4"/>
    </row>
    <row r="73" spans="25:28" ht="12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2">
      <c r="P78" s="5"/>
      <c r="Y78" s="1"/>
    </row>
    <row r="79" ht="12">
      <c r="Y79" s="1"/>
    </row>
    <row r="80" ht="12">
      <c r="Y80" s="1"/>
    </row>
    <row r="82" ht="12">
      <c r="Y82" s="1"/>
    </row>
    <row r="83" spans="2:14" ht="12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2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2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2">
      <c r="C99" s="7"/>
      <c r="G99" s="5"/>
      <c r="I99" s="5"/>
      <c r="M99" s="5"/>
    </row>
    <row r="100" spans="2:14" ht="12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2">
      <c r="C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42" ht="12">
      <c r="P142" s="5"/>
    </row>
    <row r="143" spans="2:14" ht="1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2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 and annual changes</dc:title>
  <dc:subject>Agricultural Economics</dc:subject>
  <dc:creator>Nathan Childs</dc:creator>
  <cp:keywords>Global production,country-specific production, monthly revisions</cp:keywords>
  <dc:description/>
  <cp:lastModifiedBy>%USERNAME%</cp:lastModifiedBy>
  <cp:lastPrinted>2009-07-14T17:56:53Z</cp:lastPrinted>
  <dcterms:created xsi:type="dcterms:W3CDTF">2001-11-27T20:33:34Z</dcterms:created>
  <dcterms:modified xsi:type="dcterms:W3CDTF">2012-09-18T16:23:59Z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