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25" activeTab="0"/>
  </bookViews>
  <sheets>
    <sheet name="othercrops11" sheetId="1" r:id="rId1"/>
    <sheet name="othercrops10" sheetId="2" r:id="rId2"/>
    <sheet name="othercrops08" sheetId="3" r:id="rId3"/>
    <sheet name="othercrops07" sheetId="4" r:id="rId4"/>
    <sheet name="othercrops06" sheetId="5" r:id="rId5"/>
    <sheet name="othercrops05" sheetId="6" r:id="rId6"/>
    <sheet name="othercrops04" sheetId="7" r:id="rId7"/>
    <sheet name="othercrops03" sheetId="8" r:id="rId8"/>
    <sheet name="othercrops02" sheetId="9" r:id="rId9"/>
    <sheet name="othercrops01" sheetId="10" r:id="rId10"/>
    <sheet name="othercrops00" sheetId="11" r:id="rId11"/>
    <sheet name="othercrops97" sheetId="12" r:id="rId12"/>
  </sheets>
  <definedNames>
    <definedName name="TABLE">'othercrops97'!$A$1:$I$51</definedName>
  </definedNames>
  <calcPr fullCalcOnLoad="1"/>
</workbook>
</file>

<file path=xl/sharedStrings.xml><?xml version="1.0" encoding="utf-8"?>
<sst xmlns="http://schemas.openxmlformats.org/spreadsheetml/2006/main" count="1059" uniqueCount="92">
  <si>
    <t>State</t>
  </si>
  <si>
    <t>Cotton</t>
  </si>
  <si>
    <t>Peanuts</t>
  </si>
  <si>
    <t>Potatoes</t>
  </si>
  <si>
    <t>Green manure</t>
  </si>
  <si>
    <t xml:space="preserve">Trees for  </t>
  </si>
  <si>
    <t>Fallow</t>
  </si>
  <si>
    <t>Unclassified crops</t>
  </si>
  <si>
    <t>Total</t>
  </si>
  <si>
    <t>cover crops 1/</t>
  </si>
  <si>
    <t>maple syrup</t>
  </si>
  <si>
    <t>other land*</t>
  </si>
  <si>
    <t>Acres</t>
  </si>
  <si>
    <t>U.S. total</t>
  </si>
  <si>
    <t xml:space="preserve"> </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</si>
  <si>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</si>
  <si>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</si>
  <si>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</si>
  <si>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</si>
  <si>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</si>
  <si>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</si>
  <si>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</si>
  <si>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</si>
  <si>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</si>
  <si>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</si>
  <si>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</si>
  <si>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</si>
  <si>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</si>
  <si>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</si>
  <si>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</si>
  <si>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</si>
  <si>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</si>
  <si>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</si>
  <si>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</si>
  <si>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</si>
  <si>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</si>
  <si>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</si>
  <si>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</si>
  <si>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</si>
  <si>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</si>
  <si>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</si>
  <si>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</si>
  <si>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</si>
  <si>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</si>
  <si>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</si>
  <si>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</si>
  <si>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</si>
  <si>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</si>
  <si>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</si>
  <si>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</si>
  <si>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</si>
  <si>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</si>
  <si>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</si>
  <si>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</si>
  <si>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</si>
  <si>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</si>
  <si>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</si>
  <si>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</si>
  <si>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</si>
  <si>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</si>
  <si>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</si>
  <si>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</si>
  <si>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</si>
  <si>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</si>
  <si>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</si>
  <si>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*In addition to unclassified acreage, "other crops and land" acreage includes christmas trees, tobacco, coffee, ginger, wheat grass, sprouts, </t>
  </si>
  <si>
    <t xml:space="preserve">   vetch, clover, alfalfa and rye seed, shade and ornamental trees, indian corn, sugar cane, CRP land, and wildlife habitat.</t>
  </si>
  <si>
    <t xml:space="preserve">1/ Doesn't include green manure and cover crops that are intercropped and double-cropped. </t>
  </si>
  <si>
    <t>Unclassified crops/</t>
  </si>
  <si>
    <t xml:space="preserve">                 Acres</t>
  </si>
  <si>
    <t>Louisana</t>
  </si>
  <si>
    <t>Certified organic acreage of other crops, by State, 1997</t>
  </si>
  <si>
    <t>States</t>
  </si>
  <si>
    <t>Green manure cover crops 1/</t>
  </si>
  <si>
    <t>Trees for maple syrup</t>
  </si>
  <si>
    <t>Unclassified/other</t>
  </si>
  <si>
    <t>-</t>
  </si>
  <si>
    <t>Regional 2/</t>
  </si>
  <si>
    <t>1/ Does not include green manure and cover crops that are intercropped and double-cropped. 2/ Data not broken out by State.</t>
  </si>
  <si>
    <t>Certified organic acreage of other crops, by State, 2000</t>
  </si>
  <si>
    <t>Certified organic acreage of other crops, by State, 2001</t>
  </si>
  <si>
    <t>Certified organic acreage of other crops, by State, 2002</t>
  </si>
  <si>
    <t>Certified organic acreage of other crops, by State, 2003</t>
  </si>
  <si>
    <t>Certified organic acreage of other crops, by State, 2004</t>
  </si>
  <si>
    <t xml:space="preserve">Source: USDA, Economic Research Service, based on information from USDA-accredited State and private organic certifiers. </t>
  </si>
  <si>
    <t>Table 13--Certified organic acreage of other crops, by State, 2008</t>
  </si>
  <si>
    <t>Certified organic acreage of other crops, by State, 2005</t>
  </si>
  <si>
    <t>Certified organic acreage of other crops, by State, 2007</t>
  </si>
  <si>
    <t>Certified organic acreage of other crops, by State, 2006</t>
  </si>
  <si>
    <t>Table 13--Certified organic acreage of other crops, by State, 2011</t>
  </si>
  <si>
    <t xml:space="preserve"> -   </t>
  </si>
  <si>
    <t>Table 13--Certified organic acreage of other crops, by State, 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</si>
</sst>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
    <numFmt numFmtId="168" formatCode="[$-10409]#,##0.00;\(#,##0.00\)"/>
  </numFmts>
  <fonts count="48">
    <font>
      <sz val="10"/>
      <name val="Arial"/>
      <family val="0"/>
    </font>
    <font>
      <sz val="8"/>
      <name val="Arial"/>
      <family val="2"/>
    </font>
    <font>
      <b/>
      <sz val="8"/>
      <name val="Arial"/>
      <family val="2"/>
    </font>
    <font>
      <i/>
      <sz val="8"/>
      <name val="Arial"/>
      <family val="2"/>
    </font>
    <font>
      <u val="single"/>
      <sz val="10"/>
      <color indexed="20"/>
      <name val="Arial"/>
      <family val="2"/>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color rgb="FFD3D3D3"/>
      </left>
      <right style="thin">
        <color rgb="FFD3D3D3"/>
      </right>
      <top style="thin">
        <color rgb="FFD3D3D3"/>
      </top>
      <bottom style="thin">
        <color rgb="FFD3D3D3"/>
      </bottom>
    </border>
    <border>
      <left style="thin"/>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2" fillId="0" borderId="0">
      <alignment/>
      <protection/>
    </xf>
    <xf numFmtId="0" fontId="32" fillId="0" borderId="0">
      <alignment/>
      <protection/>
    </xf>
    <xf numFmtId="0" fontId="27"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10" xfId="0" applyFont="1" applyBorder="1" applyAlignment="1">
      <alignment horizontal="center"/>
    </xf>
    <xf numFmtId="0" fontId="1" fillId="0" borderId="10" xfId="0" applyFont="1" applyBorder="1" applyAlignment="1" quotePrefix="1">
      <alignment horizontal="center"/>
    </xf>
    <xf numFmtId="0" fontId="1" fillId="0" borderId="10" xfId="0" applyFont="1" applyBorder="1" applyAlignment="1" quotePrefix="1">
      <alignment/>
    </xf>
    <xf numFmtId="0" fontId="3" fillId="0" borderId="0" xfId="0" applyFont="1" applyBorder="1" applyAlignment="1">
      <alignment horizontal="center"/>
    </xf>
    <xf numFmtId="0" fontId="1" fillId="0" borderId="0" xfId="0" applyFont="1" applyBorder="1" applyAlignment="1" quotePrefix="1">
      <alignment horizontal="left"/>
    </xf>
    <xf numFmtId="164" fontId="1" fillId="0" borderId="0" xfId="42" applyNumberFormat="1" applyFont="1" applyBorder="1" applyAlignment="1">
      <alignment/>
    </xf>
    <xf numFmtId="164" fontId="1" fillId="0" borderId="0" xfId="0" applyNumberFormat="1" applyFont="1" applyAlignment="1">
      <alignment/>
    </xf>
    <xf numFmtId="0" fontId="2" fillId="0" borderId="0" xfId="0" applyFont="1" applyBorder="1" applyAlignment="1">
      <alignment/>
    </xf>
    <xf numFmtId="164" fontId="1" fillId="0" borderId="0" xfId="0" applyNumberFormat="1" applyFont="1" applyBorder="1" applyAlignment="1">
      <alignment/>
    </xf>
    <xf numFmtId="164" fontId="1" fillId="0" borderId="10" xfId="42" applyNumberFormat="1" applyFont="1" applyBorder="1" applyAlignment="1">
      <alignment/>
    </xf>
    <xf numFmtId="164" fontId="1" fillId="0" borderId="10" xfId="0" applyNumberFormat="1" applyFont="1" applyBorder="1" applyAlignment="1">
      <alignment/>
    </xf>
    <xf numFmtId="164" fontId="1" fillId="0" borderId="0" xfId="42" applyNumberFormat="1" applyFont="1" applyBorder="1" applyAlignment="1" quotePrefix="1">
      <alignment horizontal="lef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quotePrefix="1">
      <alignment horizontal="center"/>
    </xf>
    <xf numFmtId="0" fontId="1" fillId="0" borderId="10" xfId="0" applyFont="1" applyBorder="1" applyAlignment="1">
      <alignment horizontal="center"/>
    </xf>
    <xf numFmtId="0" fontId="1" fillId="0" borderId="10" xfId="0" applyFont="1" applyBorder="1" applyAlignment="1" quotePrefix="1">
      <alignment horizontal="center"/>
    </xf>
    <xf numFmtId="0" fontId="1" fillId="0" borderId="0" xfId="0" applyFont="1" applyBorder="1" applyAlignment="1" quotePrefix="1">
      <alignment horizontal="left"/>
    </xf>
    <xf numFmtId="164" fontId="1" fillId="0" borderId="0" xfId="42" applyNumberFormat="1" applyFont="1" applyBorder="1" applyAlignment="1">
      <alignment/>
    </xf>
    <xf numFmtId="0" fontId="2" fillId="0" borderId="0" xfId="0" applyFont="1" applyBorder="1" applyAlignment="1">
      <alignment/>
    </xf>
    <xf numFmtId="164" fontId="1" fillId="0" borderId="0" xfId="0" applyNumberFormat="1" applyFont="1" applyBorder="1" applyAlignment="1">
      <alignment/>
    </xf>
    <xf numFmtId="164" fontId="1" fillId="0" borderId="10" xfId="42" applyNumberFormat="1" applyFont="1" applyBorder="1" applyAlignment="1">
      <alignment/>
    </xf>
    <xf numFmtId="164" fontId="1" fillId="0" borderId="0" xfId="42" applyNumberFormat="1" applyFont="1" applyBorder="1" applyAlignment="1" quotePrefix="1">
      <alignment horizontal="left"/>
    </xf>
    <xf numFmtId="0" fontId="1" fillId="0" borderId="10" xfId="0" applyFont="1" applyBorder="1" applyAlignment="1" quotePrefix="1">
      <alignment/>
    </xf>
    <xf numFmtId="0" fontId="3" fillId="0" borderId="0" xfId="0" applyFont="1" applyBorder="1" applyAlignment="1">
      <alignment horizontal="center"/>
    </xf>
    <xf numFmtId="0" fontId="6" fillId="0" borderId="11" xfId="0" applyFont="1" applyBorder="1" applyAlignment="1">
      <alignment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6" fillId="0" borderId="13" xfId="0" applyFont="1" applyBorder="1" applyAlignment="1">
      <alignment wrapText="1"/>
    </xf>
    <xf numFmtId="3" fontId="0" fillId="33" borderId="17" xfId="0" applyNumberFormat="1" applyFill="1" applyBorder="1" applyAlignment="1">
      <alignment horizontal="right" wrapText="1"/>
    </xf>
    <xf numFmtId="3" fontId="0" fillId="0" borderId="17" xfId="0" applyNumberFormat="1" applyBorder="1" applyAlignment="1">
      <alignment horizontal="right" wrapText="1"/>
    </xf>
    <xf numFmtId="0" fontId="0" fillId="33" borderId="10" xfId="0" applyFill="1" applyBorder="1" applyAlignment="1">
      <alignment horizontal="right" wrapText="1"/>
    </xf>
    <xf numFmtId="0" fontId="0" fillId="0" borderId="10" xfId="0" applyBorder="1" applyAlignment="1">
      <alignment horizontal="right" wrapText="1"/>
    </xf>
    <xf numFmtId="0" fontId="0" fillId="0" borderId="17" xfId="0" applyBorder="1" applyAlignment="1">
      <alignment horizontal="right" wrapText="1"/>
    </xf>
    <xf numFmtId="0" fontId="0" fillId="33" borderId="17" xfId="0" applyFill="1" applyBorder="1" applyAlignment="1">
      <alignment horizontal="right" wrapText="1"/>
    </xf>
    <xf numFmtId="0" fontId="2" fillId="0" borderId="10" xfId="0" applyFont="1" applyBorder="1" applyAlignment="1">
      <alignment horizontal="left"/>
    </xf>
    <xf numFmtId="0" fontId="2" fillId="0" borderId="10" xfId="0" applyFont="1" applyBorder="1" applyAlignment="1">
      <alignment horizontal="left"/>
    </xf>
    <xf numFmtId="3" fontId="1" fillId="0" borderId="0" xfId="0" applyNumberFormat="1" applyFont="1" applyAlignment="1">
      <alignment/>
    </xf>
    <xf numFmtId="3" fontId="1" fillId="0" borderId="0" xfId="0" applyNumberFormat="1" applyFont="1" applyBorder="1" applyAlignment="1">
      <alignment/>
    </xf>
    <xf numFmtId="164" fontId="46" fillId="0" borderId="18" xfId="44" applyNumberFormat="1" applyFont="1" applyFill="1" applyBorder="1" applyAlignment="1">
      <alignment horizontal="center" vertical="center" wrapText="1" readingOrder="1"/>
    </xf>
    <xf numFmtId="164" fontId="47" fillId="0" borderId="18" xfId="44" applyNumberFormat="1" applyFont="1" applyFill="1" applyBorder="1" applyAlignment="1">
      <alignment vertical="top" wrapText="1" readingOrder="1"/>
    </xf>
    <xf numFmtId="0" fontId="6" fillId="0" borderId="19" xfId="0" applyFont="1" applyBorder="1" applyAlignment="1">
      <alignment wrapText="1"/>
    </xf>
    <xf numFmtId="0" fontId="0" fillId="0" borderId="10" xfId="0" applyBorder="1" applyAlignment="1">
      <alignment/>
    </xf>
    <xf numFmtId="0" fontId="0" fillId="0" borderId="17" xfId="0" applyBorder="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 2" xfId="49"/>
    <cellStyle name="Comma 3 2 2" xfId="50"/>
    <cellStyle name="Comma 3 3" xfId="51"/>
    <cellStyle name="Comma 4"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2" xfId="67"/>
    <cellStyle name="Normal 2 2" xfId="68"/>
    <cellStyle name="Normal 2 3" xfId="69"/>
    <cellStyle name="Normal 2 4" xfId="70"/>
    <cellStyle name="Normal 3" xfId="71"/>
    <cellStyle name="Normal 4" xfId="72"/>
    <cellStyle name="Normal 5" xfId="73"/>
    <cellStyle name="Normal 5 2" xfId="74"/>
    <cellStyle name="Normal 5 2 2" xfId="75"/>
    <cellStyle name="Normal 5 3" xfId="76"/>
    <cellStyle name="Normal 6" xfId="77"/>
    <cellStyle name="Note"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2"/>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89</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t="s">
        <v>14</v>
      </c>
      <c r="C4" s="1" t="s">
        <v>14</v>
      </c>
      <c r="D4" s="1"/>
      <c r="E4" s="10" t="s">
        <v>12</v>
      </c>
      <c r="F4" s="1"/>
      <c r="G4" s="1"/>
      <c r="H4" s="1" t="s">
        <v>14</v>
      </c>
      <c r="I4" s="1"/>
    </row>
    <row r="5" spans="1:9" ht="4.5" customHeight="1">
      <c r="A5" s="1"/>
      <c r="B5" s="53" t="s">
        <v>14</v>
      </c>
      <c r="C5" s="53" t="s">
        <v>14</v>
      </c>
      <c r="D5" s="1"/>
      <c r="E5" s="1"/>
      <c r="F5" s="1"/>
      <c r="G5" s="1"/>
      <c r="H5" s="1" t="s">
        <v>14</v>
      </c>
      <c r="I5" s="1"/>
    </row>
    <row r="6" spans="1:12" ht="11.25">
      <c r="A6" s="11" t="s">
        <v>13</v>
      </c>
      <c r="B6" s="54">
        <v>12030.3902301788</v>
      </c>
      <c r="C6" s="54">
        <v>5066.04004222155</v>
      </c>
      <c r="D6" s="12">
        <v>13258</v>
      </c>
      <c r="E6" s="12">
        <f>SUM(E8:E57)</f>
        <v>43670</v>
      </c>
      <c r="F6" s="12">
        <f>SUM(F10:F57)</f>
        <v>43831</v>
      </c>
      <c r="G6" s="54">
        <f>SUM(G8:G57)</f>
        <v>271644</v>
      </c>
      <c r="H6" s="12">
        <v>322173</v>
      </c>
      <c r="I6" s="12">
        <f aca="true" t="shared" si="0" ref="I6:I57">SUM(B6:H6)</f>
        <v>711672.4302724004</v>
      </c>
      <c r="J6" s="13" t="s">
        <v>14</v>
      </c>
      <c r="L6" s="51"/>
    </row>
    <row r="7" spans="1:12" ht="11.25">
      <c r="A7" s="14"/>
      <c r="B7" s="54" t="s">
        <v>14</v>
      </c>
      <c r="C7" s="54" t="s">
        <v>14</v>
      </c>
      <c r="D7" s="54" t="s">
        <v>14</v>
      </c>
      <c r="E7" s="54" t="s">
        <v>14</v>
      </c>
      <c r="F7" s="54" t="s">
        <v>14</v>
      </c>
      <c r="G7" s="54" t="s">
        <v>14</v>
      </c>
      <c r="H7" s="54" t="s">
        <v>14</v>
      </c>
      <c r="I7" s="54" t="s">
        <v>14</v>
      </c>
      <c r="L7" s="51"/>
    </row>
    <row r="8" spans="1:9" ht="11.25">
      <c r="A8" s="1" t="s">
        <v>15</v>
      </c>
      <c r="G8" s="2">
        <v>142</v>
      </c>
      <c r="I8" s="12">
        <f t="shared" si="0"/>
        <v>142</v>
      </c>
    </row>
    <row r="9" spans="1:9" ht="11.25">
      <c r="A9" s="1" t="s">
        <v>16</v>
      </c>
      <c r="I9" s="12"/>
    </row>
    <row r="10" spans="1:12" ht="11.25">
      <c r="A10" s="1" t="s">
        <v>17</v>
      </c>
      <c r="B10" s="54">
        <v>360</v>
      </c>
      <c r="C10" s="54"/>
      <c r="D10" s="12">
        <v>2</v>
      </c>
      <c r="E10" s="12">
        <v>250</v>
      </c>
      <c r="F10" s="12"/>
      <c r="G10" s="12">
        <v>4190</v>
      </c>
      <c r="H10" s="13">
        <v>1792</v>
      </c>
      <c r="I10" s="12">
        <f t="shared" si="0"/>
        <v>6594</v>
      </c>
      <c r="L10" s="51"/>
    </row>
    <row r="11" spans="1:9" ht="11.25">
      <c r="A11" s="1" t="s">
        <v>18</v>
      </c>
      <c r="D11" s="2">
        <v>6</v>
      </c>
      <c r="E11" s="2">
        <v>4</v>
      </c>
      <c r="G11" s="2">
        <v>62</v>
      </c>
      <c r="H11" s="13">
        <v>1</v>
      </c>
      <c r="I11" s="12">
        <f t="shared" si="0"/>
        <v>73</v>
      </c>
    </row>
    <row r="12" spans="1:9" ht="11.25">
      <c r="A12" s="1" t="s">
        <v>19</v>
      </c>
      <c r="B12" s="54">
        <v>165.5</v>
      </c>
      <c r="C12" s="54"/>
      <c r="D12" s="12">
        <v>6520</v>
      </c>
      <c r="E12" s="12">
        <v>1105</v>
      </c>
      <c r="F12" s="12"/>
      <c r="G12" s="12">
        <v>64940</v>
      </c>
      <c r="H12" s="13">
        <v>20606</v>
      </c>
      <c r="I12" s="12">
        <f t="shared" si="0"/>
        <v>93336.5</v>
      </c>
    </row>
    <row r="13" spans="1:12" ht="11.25">
      <c r="A13" s="1" t="s">
        <v>20</v>
      </c>
      <c r="B13" s="54"/>
      <c r="C13" s="54"/>
      <c r="D13" s="12">
        <v>2138</v>
      </c>
      <c r="E13" s="12">
        <v>176</v>
      </c>
      <c r="F13" s="12"/>
      <c r="G13" s="12">
        <v>14093</v>
      </c>
      <c r="H13" s="13">
        <v>542</v>
      </c>
      <c r="I13" s="12">
        <f t="shared" si="0"/>
        <v>16949</v>
      </c>
      <c r="L13" s="51"/>
    </row>
    <row r="14" spans="1:9" ht="11.25">
      <c r="A14" s="1" t="s">
        <v>21</v>
      </c>
      <c r="D14" s="2">
        <v>2</v>
      </c>
      <c r="E14" s="2">
        <v>2</v>
      </c>
      <c r="G14" s="2">
        <v>16</v>
      </c>
      <c r="H14" s="2">
        <v>0</v>
      </c>
      <c r="I14" s="12">
        <f t="shared" si="0"/>
        <v>20</v>
      </c>
    </row>
    <row r="15" spans="1:9" ht="11.25">
      <c r="A15" s="1" t="s">
        <v>22</v>
      </c>
      <c r="H15" s="13">
        <v>25</v>
      </c>
      <c r="I15" s="12">
        <f t="shared" si="0"/>
        <v>25</v>
      </c>
    </row>
    <row r="16" spans="1:9" ht="11.25">
      <c r="A16" s="1" t="s">
        <v>23</v>
      </c>
      <c r="B16" s="54"/>
      <c r="C16" s="54"/>
      <c r="D16" s="12"/>
      <c r="E16" s="12"/>
      <c r="F16" s="12"/>
      <c r="G16" s="12">
        <v>40</v>
      </c>
      <c r="H16" s="13">
        <v>7073</v>
      </c>
      <c r="I16" s="12">
        <f t="shared" si="0"/>
        <v>7113</v>
      </c>
    </row>
    <row r="17" spans="1:9" ht="11.25">
      <c r="A17" s="1" t="s">
        <v>24</v>
      </c>
      <c r="B17" s="54"/>
      <c r="C17" s="54">
        <v>20</v>
      </c>
      <c r="D17" s="12">
        <v>9</v>
      </c>
      <c r="F17" s="12"/>
      <c r="G17" s="12">
        <v>156</v>
      </c>
      <c r="H17" s="13">
        <v>158</v>
      </c>
      <c r="I17" s="12">
        <f t="shared" si="0"/>
        <v>343</v>
      </c>
    </row>
    <row r="18" spans="1:9" ht="11.25">
      <c r="A18" s="1" t="s">
        <v>25</v>
      </c>
      <c r="B18" s="54">
        <v>3.5</v>
      </c>
      <c r="C18" s="54">
        <v>3.90000009536743</v>
      </c>
      <c r="D18" s="12">
        <v>9</v>
      </c>
      <c r="E18" s="12">
        <v>2</v>
      </c>
      <c r="F18" s="12"/>
      <c r="G18" s="12">
        <v>337</v>
      </c>
      <c r="H18" s="13">
        <v>597</v>
      </c>
      <c r="I18" s="12">
        <f t="shared" si="0"/>
        <v>952.4000000953674</v>
      </c>
    </row>
    <row r="19" spans="1:9" ht="11.25">
      <c r="A19" s="1" t="s">
        <v>26</v>
      </c>
      <c r="B19" s="54"/>
      <c r="C19" s="54"/>
      <c r="D19" s="12">
        <v>563</v>
      </c>
      <c r="E19" s="12">
        <v>332</v>
      </c>
      <c r="F19" s="12"/>
      <c r="G19" s="12">
        <v>2326</v>
      </c>
      <c r="H19" s="13">
        <v>4612</v>
      </c>
      <c r="I19" s="12">
        <f t="shared" si="0"/>
        <v>7833</v>
      </c>
    </row>
    <row r="20" spans="1:12" ht="11.25">
      <c r="A20" s="1" t="s">
        <v>27</v>
      </c>
      <c r="B20" s="54"/>
      <c r="C20" s="54"/>
      <c r="D20" s="12">
        <v>1</v>
      </c>
      <c r="E20" s="12">
        <v>174</v>
      </c>
      <c r="F20" s="12"/>
      <c r="G20" s="12">
        <v>81</v>
      </c>
      <c r="H20" s="13">
        <v>219</v>
      </c>
      <c r="I20" s="12">
        <f t="shared" si="0"/>
        <v>475</v>
      </c>
      <c r="L20" s="51"/>
    </row>
    <row r="21" spans="1:9" ht="11.25">
      <c r="A21" s="1" t="s">
        <v>28</v>
      </c>
      <c r="D21" s="2">
        <v>4</v>
      </c>
      <c r="F21" s="2">
        <v>122</v>
      </c>
      <c r="G21" s="2">
        <v>144</v>
      </c>
      <c r="H21" s="13">
        <v>758</v>
      </c>
      <c r="I21" s="12">
        <f t="shared" si="0"/>
        <v>1028</v>
      </c>
    </row>
    <row r="22" spans="1:9" ht="11.25">
      <c r="A22" s="1" t="s">
        <v>29</v>
      </c>
      <c r="B22" s="54"/>
      <c r="C22" s="54"/>
      <c r="D22" s="12">
        <v>11</v>
      </c>
      <c r="E22" s="12">
        <v>699</v>
      </c>
      <c r="F22" s="12"/>
      <c r="G22" s="12">
        <v>806</v>
      </c>
      <c r="H22" s="13">
        <v>968</v>
      </c>
      <c r="I22" s="12">
        <f t="shared" si="0"/>
        <v>2484</v>
      </c>
    </row>
    <row r="23" spans="1:9" ht="11.25">
      <c r="A23" s="1" t="s">
        <v>30</v>
      </c>
      <c r="D23" s="2">
        <v>4</v>
      </c>
      <c r="E23" s="2">
        <v>980</v>
      </c>
      <c r="G23" s="51">
        <v>5433</v>
      </c>
      <c r="H23" s="13">
        <v>629</v>
      </c>
      <c r="I23" s="12">
        <f t="shared" si="0"/>
        <v>7046</v>
      </c>
    </row>
    <row r="24" spans="1:12" ht="11.25">
      <c r="A24" s="1" t="s">
        <v>31</v>
      </c>
      <c r="B24" s="54"/>
      <c r="C24" s="54"/>
      <c r="D24" s="12"/>
      <c r="E24" s="12"/>
      <c r="F24" s="12"/>
      <c r="G24" s="12"/>
      <c r="H24" s="13">
        <v>316</v>
      </c>
      <c r="I24" s="12">
        <f t="shared" si="0"/>
        <v>316</v>
      </c>
      <c r="L24" s="51"/>
    </row>
    <row r="25" spans="1:9" ht="11.25">
      <c r="A25" s="1" t="s">
        <v>32</v>
      </c>
      <c r="D25" s="2">
        <v>7</v>
      </c>
      <c r="H25" s="12" t="s">
        <v>14</v>
      </c>
      <c r="I25" s="12">
        <f t="shared" si="0"/>
        <v>7</v>
      </c>
    </row>
    <row r="26" spans="1:9" ht="11.25">
      <c r="A26" s="1" t="s">
        <v>33</v>
      </c>
      <c r="B26" s="54"/>
      <c r="C26" s="54"/>
      <c r="D26" s="12">
        <v>310</v>
      </c>
      <c r="E26" s="12">
        <v>385</v>
      </c>
      <c r="F26" s="12">
        <v>12202</v>
      </c>
      <c r="G26" s="12">
        <v>420</v>
      </c>
      <c r="H26" s="13">
        <v>10</v>
      </c>
      <c r="I26" s="12">
        <f t="shared" si="0"/>
        <v>13327</v>
      </c>
    </row>
    <row r="27" spans="1:12" ht="11.25">
      <c r="A27" s="1" t="s">
        <v>34</v>
      </c>
      <c r="D27" s="2">
        <v>4</v>
      </c>
      <c r="E27" s="2">
        <v>9</v>
      </c>
      <c r="G27" s="2">
        <v>689</v>
      </c>
      <c r="H27" s="13">
        <v>1129</v>
      </c>
      <c r="I27" s="12">
        <f t="shared" si="0"/>
        <v>1831</v>
      </c>
      <c r="L27" s="51"/>
    </row>
    <row r="28" spans="1:9" ht="11.25">
      <c r="A28" s="1" t="s">
        <v>35</v>
      </c>
      <c r="D28" s="2">
        <v>56</v>
      </c>
      <c r="E28" s="2">
        <v>29</v>
      </c>
      <c r="F28" s="2">
        <v>191</v>
      </c>
      <c r="G28" s="2">
        <v>188</v>
      </c>
      <c r="H28" s="13">
        <v>110</v>
      </c>
      <c r="I28" s="12">
        <f t="shared" si="0"/>
        <v>574</v>
      </c>
    </row>
    <row r="29" spans="1:9" ht="11.25">
      <c r="A29" s="1" t="s">
        <v>36</v>
      </c>
      <c r="B29" s="54"/>
      <c r="C29" s="54"/>
      <c r="D29" s="15">
        <v>2</v>
      </c>
      <c r="E29" s="15">
        <v>293</v>
      </c>
      <c r="F29" s="15"/>
      <c r="G29" s="15">
        <v>600</v>
      </c>
      <c r="H29" s="13">
        <v>291</v>
      </c>
      <c r="I29" s="12">
        <f t="shared" si="0"/>
        <v>1186</v>
      </c>
    </row>
    <row r="30" spans="1:9" ht="11.25">
      <c r="A30" s="1" t="s">
        <v>37</v>
      </c>
      <c r="B30" s="54"/>
      <c r="C30" s="54"/>
      <c r="D30" s="15">
        <v>25</v>
      </c>
      <c r="E30" s="12">
        <v>1811</v>
      </c>
      <c r="F30" s="12">
        <v>452</v>
      </c>
      <c r="G30" s="12">
        <v>2282</v>
      </c>
      <c r="H30" s="13">
        <v>1150</v>
      </c>
      <c r="I30" s="12">
        <f t="shared" si="0"/>
        <v>5720</v>
      </c>
    </row>
    <row r="31" spans="1:9" ht="11.25">
      <c r="A31" s="1" t="s">
        <v>38</v>
      </c>
      <c r="D31" s="2">
        <v>110</v>
      </c>
      <c r="H31" s="13" t="s">
        <v>14</v>
      </c>
      <c r="I31" s="12">
        <f t="shared" si="0"/>
        <v>110</v>
      </c>
    </row>
    <row r="32" spans="1:9" ht="11.25">
      <c r="A32" s="1" t="s">
        <v>39</v>
      </c>
      <c r="B32" s="54"/>
      <c r="C32" s="54"/>
      <c r="D32" s="12" t="s">
        <v>14</v>
      </c>
      <c r="E32" s="12">
        <v>140</v>
      </c>
      <c r="F32" s="12"/>
      <c r="G32" s="12">
        <v>217</v>
      </c>
      <c r="H32" s="13">
        <v>3649</v>
      </c>
      <c r="I32" s="12">
        <f t="shared" si="0"/>
        <v>4006</v>
      </c>
    </row>
    <row r="33" spans="1:12" ht="11.25">
      <c r="A33" s="1" t="s">
        <v>40</v>
      </c>
      <c r="B33" s="54"/>
      <c r="C33" s="54"/>
      <c r="D33" s="12">
        <v>2</v>
      </c>
      <c r="E33" s="12">
        <v>14074</v>
      </c>
      <c r="F33" s="12"/>
      <c r="G33" s="12">
        <v>53718</v>
      </c>
      <c r="H33" s="13">
        <v>9678</v>
      </c>
      <c r="I33" s="12">
        <f t="shared" si="0"/>
        <v>77472</v>
      </c>
      <c r="L33" s="51"/>
    </row>
    <row r="34" spans="1:9" ht="11.25">
      <c r="A34" s="1" t="s">
        <v>41</v>
      </c>
      <c r="D34" s="2">
        <v>2</v>
      </c>
      <c r="E34" s="51">
        <v>2051</v>
      </c>
      <c r="G34" s="51">
        <v>4730</v>
      </c>
      <c r="H34" s="13">
        <v>1102</v>
      </c>
      <c r="I34" s="12">
        <f t="shared" si="0"/>
        <v>7885</v>
      </c>
    </row>
    <row r="35" spans="1:9" ht="11.25">
      <c r="A35" s="1" t="s">
        <v>42</v>
      </c>
      <c r="H35" s="2" t="s">
        <v>14</v>
      </c>
      <c r="I35" s="2" t="s">
        <v>14</v>
      </c>
    </row>
    <row r="36" spans="1:12" ht="11.25">
      <c r="A36" s="1" t="s">
        <v>43</v>
      </c>
      <c r="D36" s="2">
        <v>20</v>
      </c>
      <c r="F36" s="51">
        <v>3525</v>
      </c>
      <c r="H36" s="2" t="s">
        <v>14</v>
      </c>
      <c r="I36" s="12">
        <f t="shared" si="0"/>
        <v>3545</v>
      </c>
      <c r="L36" s="51"/>
    </row>
    <row r="37" spans="1:9" ht="11.25">
      <c r="A37" s="1" t="s">
        <v>44</v>
      </c>
      <c r="G37" s="2">
        <v>309</v>
      </c>
      <c r="H37" s="13">
        <v>25</v>
      </c>
      <c r="I37" s="12">
        <f t="shared" si="0"/>
        <v>334</v>
      </c>
    </row>
    <row r="38" spans="1:9" ht="11.25">
      <c r="A38" s="1" t="s">
        <v>45</v>
      </c>
      <c r="B38" s="54">
        <v>676.400024414063</v>
      </c>
      <c r="C38" s="54">
        <v>216.800003051758</v>
      </c>
      <c r="D38" s="12"/>
      <c r="E38" s="12">
        <v>8</v>
      </c>
      <c r="F38" s="12"/>
      <c r="G38" s="12">
        <v>36535</v>
      </c>
      <c r="H38" s="13">
        <v>5638</v>
      </c>
      <c r="I38" s="12">
        <f t="shared" si="0"/>
        <v>43074.20002746582</v>
      </c>
    </row>
    <row r="39" spans="1:9" ht="11.25">
      <c r="A39" s="1" t="s">
        <v>46</v>
      </c>
      <c r="B39" s="54"/>
      <c r="C39" s="54"/>
      <c r="D39" s="12">
        <v>119</v>
      </c>
      <c r="E39" s="12">
        <v>2780</v>
      </c>
      <c r="F39" s="12">
        <v>4840</v>
      </c>
      <c r="G39" s="12">
        <v>9826</v>
      </c>
      <c r="H39" s="13">
        <v>1155</v>
      </c>
      <c r="I39" s="12">
        <f t="shared" si="0"/>
        <v>18720</v>
      </c>
    </row>
    <row r="40" spans="1:9" ht="11.25">
      <c r="A40" s="1" t="s">
        <v>47</v>
      </c>
      <c r="B40" s="54">
        <v>17.7800006866455</v>
      </c>
      <c r="C40" s="54">
        <v>0.5</v>
      </c>
      <c r="D40" s="12">
        <v>16</v>
      </c>
      <c r="E40" s="12">
        <v>103</v>
      </c>
      <c r="F40" s="12"/>
      <c r="G40" s="12">
        <v>1332</v>
      </c>
      <c r="H40" s="13">
        <v>4049</v>
      </c>
      <c r="I40" s="12">
        <f t="shared" si="0"/>
        <v>5518.2800006866455</v>
      </c>
    </row>
    <row r="41" spans="1:9" ht="11.25">
      <c r="A41" s="1" t="s">
        <v>48</v>
      </c>
      <c r="B41" s="54"/>
      <c r="C41" s="54"/>
      <c r="D41" s="12">
        <v>482</v>
      </c>
      <c r="E41" s="12">
        <v>7739</v>
      </c>
      <c r="F41" s="12"/>
      <c r="G41" s="12">
        <v>13112</v>
      </c>
      <c r="H41" s="13">
        <v>10572</v>
      </c>
      <c r="I41" s="12">
        <f t="shared" si="0"/>
        <v>31905</v>
      </c>
    </row>
    <row r="42" spans="1:9" ht="11.25">
      <c r="A42" s="1" t="s">
        <v>49</v>
      </c>
      <c r="B42" s="54"/>
      <c r="C42" s="54"/>
      <c r="D42" s="12">
        <v>9</v>
      </c>
      <c r="E42" s="12">
        <v>128</v>
      </c>
      <c r="F42" s="12">
        <v>196</v>
      </c>
      <c r="G42" s="12">
        <v>1017</v>
      </c>
      <c r="H42" s="13">
        <v>467</v>
      </c>
      <c r="I42" s="12">
        <f t="shared" si="0"/>
        <v>1817</v>
      </c>
    </row>
    <row r="43" spans="1:9" ht="11.25">
      <c r="A43" s="1" t="s">
        <v>50</v>
      </c>
      <c r="D43" s="2">
        <v>80</v>
      </c>
      <c r="E43" s="2">
        <v>510</v>
      </c>
      <c r="G43" s="51">
        <v>1002</v>
      </c>
      <c r="H43" s="13" t="s">
        <v>14</v>
      </c>
      <c r="I43" s="12">
        <f t="shared" si="0"/>
        <v>1592</v>
      </c>
    </row>
    <row r="44" spans="1:9" ht="11.25">
      <c r="A44" s="1" t="s">
        <v>51</v>
      </c>
      <c r="B44" s="54"/>
      <c r="C44" s="54"/>
      <c r="D44" s="12">
        <v>1654</v>
      </c>
      <c r="E44" s="12">
        <v>98</v>
      </c>
      <c r="F44" s="12"/>
      <c r="G44" s="12">
        <v>2699</v>
      </c>
      <c r="H44" s="13">
        <v>188824</v>
      </c>
      <c r="I44" s="12">
        <f t="shared" si="0"/>
        <v>193275</v>
      </c>
    </row>
    <row r="45" spans="1:9" ht="11.25">
      <c r="A45" s="1" t="s">
        <v>52</v>
      </c>
      <c r="B45" s="54"/>
      <c r="C45" s="54"/>
      <c r="D45" s="12">
        <v>7</v>
      </c>
      <c r="E45" s="12">
        <v>3</v>
      </c>
      <c r="F45" s="12">
        <v>95</v>
      </c>
      <c r="G45" s="12">
        <v>316</v>
      </c>
      <c r="H45" s="13">
        <v>27</v>
      </c>
      <c r="I45" s="12">
        <f t="shared" si="0"/>
        <v>448</v>
      </c>
    </row>
    <row r="46" spans="1:9" ht="11.25">
      <c r="A46" s="1" t="s">
        <v>53</v>
      </c>
      <c r="E46" s="2">
        <v>22</v>
      </c>
      <c r="G46" s="2">
        <v>5</v>
      </c>
      <c r="H46" s="13" t="s">
        <v>14</v>
      </c>
      <c r="I46" s="12">
        <f t="shared" si="0"/>
        <v>27</v>
      </c>
    </row>
    <row r="47" spans="1:9" ht="11.25">
      <c r="A47" s="1" t="s">
        <v>54</v>
      </c>
      <c r="B47" s="54"/>
      <c r="C47" s="54">
        <v>0.300000011920929</v>
      </c>
      <c r="D47" s="12"/>
      <c r="E47" s="12"/>
      <c r="F47" s="12"/>
      <c r="G47" s="12"/>
      <c r="H47" s="13">
        <v>130</v>
      </c>
      <c r="I47" s="12">
        <f t="shared" si="0"/>
        <v>130.30000001192093</v>
      </c>
    </row>
    <row r="48" spans="1:9" ht="11.25">
      <c r="A48" s="1" t="s">
        <v>55</v>
      </c>
      <c r="B48" s="54"/>
      <c r="C48" s="54"/>
      <c r="D48" s="15"/>
      <c r="E48" s="15">
        <v>2070</v>
      </c>
      <c r="F48" s="15"/>
      <c r="G48" s="15">
        <v>3592</v>
      </c>
      <c r="H48" s="13">
        <v>1333</v>
      </c>
      <c r="I48" s="12">
        <f t="shared" si="0"/>
        <v>6995</v>
      </c>
    </row>
    <row r="49" spans="1:9" ht="11.25">
      <c r="A49" s="1" t="s">
        <v>56</v>
      </c>
      <c r="H49" s="13" t="s">
        <v>14</v>
      </c>
      <c r="I49" s="12" t="s">
        <v>14</v>
      </c>
    </row>
    <row r="50" spans="1:9" ht="11.25">
      <c r="A50" s="1" t="s">
        <v>57</v>
      </c>
      <c r="B50" s="54">
        <v>10807.2102050781</v>
      </c>
      <c r="C50" s="54">
        <v>4824.5400390625</v>
      </c>
      <c r="D50" s="12">
        <v>2</v>
      </c>
      <c r="E50" s="12">
        <v>6351</v>
      </c>
      <c r="F50" s="12"/>
      <c r="G50" s="12">
        <v>13745</v>
      </c>
      <c r="H50" s="13">
        <v>208</v>
      </c>
      <c r="I50" s="12">
        <f t="shared" si="0"/>
        <v>35937.750244140596</v>
      </c>
    </row>
    <row r="51" spans="1:9" ht="11.25">
      <c r="A51" s="1" t="s">
        <v>58</v>
      </c>
      <c r="D51" s="2">
        <v>2</v>
      </c>
      <c r="E51" s="2">
        <v>1</v>
      </c>
      <c r="G51" s="51">
        <v>15932</v>
      </c>
      <c r="H51" s="13">
        <v>2616</v>
      </c>
      <c r="I51" s="12">
        <f t="shared" si="0"/>
        <v>18551</v>
      </c>
    </row>
    <row r="52" spans="1:9" ht="11.25">
      <c r="A52" s="1" t="s">
        <v>59</v>
      </c>
      <c r="B52" s="54"/>
      <c r="C52" s="54"/>
      <c r="D52" s="12" t="s">
        <v>14</v>
      </c>
      <c r="E52" s="12"/>
      <c r="F52" s="12">
        <v>21036</v>
      </c>
      <c r="G52" s="12"/>
      <c r="H52" s="13">
        <v>1244</v>
      </c>
      <c r="I52" s="12">
        <f t="shared" si="0"/>
        <v>22280</v>
      </c>
    </row>
    <row r="53" spans="1:9" ht="11.25">
      <c r="A53" s="1" t="s">
        <v>60</v>
      </c>
      <c r="B53" s="54"/>
      <c r="C53" s="54"/>
      <c r="D53" s="12">
        <v>6</v>
      </c>
      <c r="E53" s="12">
        <v>2</v>
      </c>
      <c r="F53" s="12"/>
      <c r="G53" s="12"/>
      <c r="H53" s="13">
        <v>3002</v>
      </c>
      <c r="I53" s="12">
        <f t="shared" si="0"/>
        <v>3010</v>
      </c>
    </row>
    <row r="54" spans="1:9" ht="11.25">
      <c r="A54" s="1" t="s">
        <v>61</v>
      </c>
      <c r="B54" s="54"/>
      <c r="C54" s="54"/>
      <c r="D54" s="12">
        <v>1046</v>
      </c>
      <c r="E54" s="12">
        <v>387</v>
      </c>
      <c r="F54" s="12"/>
      <c r="G54" s="12">
        <v>7697</v>
      </c>
      <c r="H54" s="13">
        <v>3216</v>
      </c>
      <c r="I54" s="12">
        <f t="shared" si="0"/>
        <v>12346</v>
      </c>
    </row>
    <row r="55" spans="1:9" ht="11.25">
      <c r="A55" s="1" t="s">
        <v>62</v>
      </c>
      <c r="D55" s="2">
        <v>32</v>
      </c>
      <c r="G55" s="2">
        <v>19</v>
      </c>
      <c r="H55" s="13">
        <v>180</v>
      </c>
      <c r="I55" s="12">
        <f t="shared" si="0"/>
        <v>231</v>
      </c>
    </row>
    <row r="56" spans="1:9" ht="11.25">
      <c r="A56" s="1" t="s">
        <v>63</v>
      </c>
      <c r="B56" s="54"/>
      <c r="C56" s="54"/>
      <c r="D56" s="12"/>
      <c r="E56" s="12">
        <v>395</v>
      </c>
      <c r="F56" s="12">
        <v>1172</v>
      </c>
      <c r="G56" s="12">
        <v>2114</v>
      </c>
      <c r="H56" s="13">
        <v>3329</v>
      </c>
      <c r="I56" s="12">
        <f t="shared" si="0"/>
        <v>7010</v>
      </c>
    </row>
    <row r="57" spans="1:9" ht="11.25">
      <c r="A57" s="3" t="s">
        <v>64</v>
      </c>
      <c r="B57" s="16"/>
      <c r="C57" s="16"/>
      <c r="D57" s="16"/>
      <c r="E57" s="16">
        <v>557</v>
      </c>
      <c r="F57" s="16"/>
      <c r="G57" s="16">
        <v>6782</v>
      </c>
      <c r="H57" s="16">
        <v>40744</v>
      </c>
      <c r="I57" s="16">
        <f t="shared" si="0"/>
        <v>48083</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IV16384"/>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80</v>
      </c>
      <c r="B1" s="3"/>
      <c r="C1" s="3"/>
      <c r="D1" s="3"/>
      <c r="E1" s="3"/>
      <c r="F1" s="3"/>
      <c r="G1" s="3"/>
      <c r="H1" s="3"/>
      <c r="I1" s="3"/>
    </row>
    <row r="2" spans="1:9" ht="11.25">
      <c r="A2" s="4" t="s">
        <v>0</v>
      </c>
      <c r="B2" s="5" t="s">
        <v>1</v>
      </c>
      <c r="C2" s="5" t="s">
        <v>2</v>
      </c>
      <c r="D2" s="5" t="s">
        <v>3</v>
      </c>
      <c r="E2" s="6" t="s">
        <v>4</v>
      </c>
      <c r="F2" s="6" t="s">
        <v>5</v>
      </c>
      <c r="G2" s="5" t="s">
        <v>6</v>
      </c>
      <c r="H2" s="6" t="s">
        <v>68</v>
      </c>
      <c r="I2" s="5" t="s">
        <v>8</v>
      </c>
    </row>
    <row r="3" spans="1:9" ht="11.25">
      <c r="A3" s="7"/>
      <c r="B3" s="7"/>
      <c r="C3" s="7"/>
      <c r="D3" s="7"/>
      <c r="E3" s="8" t="s">
        <v>9</v>
      </c>
      <c r="F3" s="9" t="s">
        <v>10</v>
      </c>
      <c r="G3" s="7"/>
      <c r="H3" s="8" t="s">
        <v>11</v>
      </c>
      <c r="I3" s="7"/>
    </row>
    <row r="4" spans="1:9" ht="11.25">
      <c r="A4" s="1"/>
      <c r="B4" s="1"/>
      <c r="C4" s="1"/>
      <c r="D4" s="1"/>
      <c r="E4" s="10" t="s">
        <v>69</v>
      </c>
      <c r="F4" s="1"/>
      <c r="G4" s="1"/>
      <c r="H4" s="1"/>
      <c r="I4" s="1"/>
    </row>
    <row r="5" spans="1:9" ht="11.25">
      <c r="A5" s="1"/>
      <c r="B5" s="1"/>
      <c r="C5" s="1"/>
      <c r="D5" s="1"/>
      <c r="E5" s="1"/>
      <c r="F5" s="1"/>
      <c r="G5" s="1"/>
      <c r="H5" s="1"/>
      <c r="I5" s="1"/>
    </row>
    <row r="6" spans="1:10" ht="11.25">
      <c r="A6" s="11" t="s">
        <v>13</v>
      </c>
      <c r="B6" s="12">
        <v>11455.9</v>
      </c>
      <c r="C6" s="12">
        <v>4652.5</v>
      </c>
      <c r="D6" s="12">
        <v>7533.245000000001</v>
      </c>
      <c r="E6" s="12">
        <v>18521.92</v>
      </c>
      <c r="F6" s="12">
        <v>12030.11</v>
      </c>
      <c r="G6" s="12">
        <v>72595.12</v>
      </c>
      <c r="H6" s="12">
        <v>70295.91</v>
      </c>
      <c r="I6" s="12">
        <v>197084.70500000002</v>
      </c>
      <c r="J6" s="13"/>
    </row>
    <row r="7" spans="1:9" ht="11.25">
      <c r="A7" s="14" t="s">
        <v>14</v>
      </c>
      <c r="B7" s="12"/>
      <c r="C7" s="12"/>
      <c r="D7" s="12"/>
      <c r="E7" s="12"/>
      <c r="F7" s="12"/>
      <c r="G7" s="12"/>
      <c r="H7" s="1"/>
      <c r="I7" s="12"/>
    </row>
    <row r="8" spans="1:9" ht="11.25">
      <c r="A8" s="1" t="s">
        <v>15</v>
      </c>
      <c r="B8" s="12">
        <v>0</v>
      </c>
      <c r="C8" s="12">
        <v>34</v>
      </c>
      <c r="D8" s="12">
        <v>0</v>
      </c>
      <c r="E8" s="12">
        <v>0</v>
      </c>
      <c r="F8" s="12">
        <v>0</v>
      </c>
      <c r="G8" s="12">
        <v>0</v>
      </c>
      <c r="H8" s="12">
        <v>0</v>
      </c>
      <c r="I8" s="12">
        <v>34</v>
      </c>
    </row>
    <row r="9" spans="1:9" ht="11.25">
      <c r="A9" s="1" t="s">
        <v>16</v>
      </c>
      <c r="B9" s="12">
        <v>0</v>
      </c>
      <c r="C9" s="12">
        <v>0</v>
      </c>
      <c r="D9" s="12">
        <v>85</v>
      </c>
      <c r="E9" s="12">
        <v>15</v>
      </c>
      <c r="F9" s="12">
        <v>0</v>
      </c>
      <c r="G9" s="12">
        <v>15</v>
      </c>
      <c r="H9" s="15">
        <v>15</v>
      </c>
      <c r="I9" s="12">
        <v>130</v>
      </c>
    </row>
    <row r="10" spans="1:9" ht="11.25">
      <c r="A10" s="1" t="s">
        <v>17</v>
      </c>
      <c r="B10" s="12">
        <v>500</v>
      </c>
      <c r="C10" s="12">
        <v>0</v>
      </c>
      <c r="D10" s="12">
        <v>0</v>
      </c>
      <c r="E10" s="12">
        <v>0</v>
      </c>
      <c r="F10" s="12">
        <v>0</v>
      </c>
      <c r="G10" s="12">
        <v>0</v>
      </c>
      <c r="H10" s="15">
        <v>186</v>
      </c>
      <c r="I10" s="12">
        <v>686</v>
      </c>
    </row>
    <row r="11" spans="1:9" ht="11.25">
      <c r="A11" s="1" t="s">
        <v>18</v>
      </c>
      <c r="B11" s="12">
        <v>0</v>
      </c>
      <c r="C11" s="12">
        <v>0</v>
      </c>
      <c r="D11" s="12">
        <v>100</v>
      </c>
      <c r="E11" s="12">
        <v>0</v>
      </c>
      <c r="F11" s="12">
        <v>0</v>
      </c>
      <c r="G11" s="12">
        <v>0</v>
      </c>
      <c r="H11" s="15">
        <v>63.5</v>
      </c>
      <c r="I11" s="12">
        <v>163.5</v>
      </c>
    </row>
    <row r="12" spans="1:9" ht="11.25">
      <c r="A12" s="1" t="s">
        <v>19</v>
      </c>
      <c r="B12" s="12">
        <v>130</v>
      </c>
      <c r="C12" s="12">
        <v>0</v>
      </c>
      <c r="D12" s="12">
        <v>3734</v>
      </c>
      <c r="E12" s="12">
        <v>2807.5</v>
      </c>
      <c r="F12" s="12">
        <v>0</v>
      </c>
      <c r="G12" s="12">
        <v>13673</v>
      </c>
      <c r="H12" s="15">
        <v>23938</v>
      </c>
      <c r="I12" s="12">
        <v>44282.5</v>
      </c>
    </row>
    <row r="13" spans="1:9" ht="11.25">
      <c r="A13" s="1" t="s">
        <v>20</v>
      </c>
      <c r="B13" s="12">
        <v>0</v>
      </c>
      <c r="C13" s="12">
        <v>0</v>
      </c>
      <c r="D13" s="12">
        <v>1604.03</v>
      </c>
      <c r="E13" s="12">
        <v>1265.22</v>
      </c>
      <c r="F13" s="12">
        <v>0</v>
      </c>
      <c r="G13" s="12">
        <v>8829.44</v>
      </c>
      <c r="H13" s="15">
        <v>332.53</v>
      </c>
      <c r="I13" s="12">
        <v>12031.22</v>
      </c>
    </row>
    <row r="14" spans="1:9" ht="11.25">
      <c r="A14" s="1" t="s">
        <v>21</v>
      </c>
      <c r="B14" s="12">
        <v>0</v>
      </c>
      <c r="C14" s="12">
        <v>0</v>
      </c>
      <c r="D14" s="12">
        <v>0</v>
      </c>
      <c r="E14" s="12">
        <v>0</v>
      </c>
      <c r="F14" s="12">
        <v>0</v>
      </c>
      <c r="G14" s="12">
        <v>0</v>
      </c>
      <c r="H14" s="15">
        <v>150</v>
      </c>
      <c r="I14" s="12">
        <v>150</v>
      </c>
    </row>
    <row r="15" spans="1:9" ht="11.25">
      <c r="A15" s="1" t="s">
        <v>23</v>
      </c>
      <c r="B15" s="12">
        <v>0</v>
      </c>
      <c r="C15" s="12">
        <v>0</v>
      </c>
      <c r="D15" s="12">
        <v>0</v>
      </c>
      <c r="E15" s="12">
        <v>0</v>
      </c>
      <c r="F15" s="12">
        <v>0</v>
      </c>
      <c r="G15" s="12">
        <v>0</v>
      </c>
      <c r="H15" s="15">
        <v>2300.6</v>
      </c>
      <c r="I15" s="12">
        <v>2300.6</v>
      </c>
    </row>
    <row r="16" spans="1:9" ht="11.25">
      <c r="A16" s="1" t="s">
        <v>24</v>
      </c>
      <c r="B16" s="12">
        <v>0</v>
      </c>
      <c r="C16" s="12">
        <v>0</v>
      </c>
      <c r="D16" s="12">
        <v>0</v>
      </c>
      <c r="E16" s="12">
        <v>43</v>
      </c>
      <c r="F16" s="12">
        <v>0</v>
      </c>
      <c r="G16" s="12">
        <v>0</v>
      </c>
      <c r="H16" s="15">
        <v>0</v>
      </c>
      <c r="I16" s="12">
        <v>43</v>
      </c>
    </row>
    <row r="17" spans="1:9" ht="11.25">
      <c r="A17" s="1" t="s">
        <v>25</v>
      </c>
      <c r="B17" s="12">
        <v>0</v>
      </c>
      <c r="C17" s="12">
        <v>0</v>
      </c>
      <c r="D17" s="12">
        <v>0</v>
      </c>
      <c r="E17" s="12">
        <v>0</v>
      </c>
      <c r="F17" s="12">
        <v>0</v>
      </c>
      <c r="G17" s="12">
        <v>0</v>
      </c>
      <c r="H17" s="15">
        <v>30.6</v>
      </c>
      <c r="I17" s="12">
        <v>30.6</v>
      </c>
    </row>
    <row r="18" spans="1:9" ht="11.25">
      <c r="A18" s="1"/>
      <c r="B18" s="15"/>
      <c r="C18" s="15"/>
      <c r="D18" s="15"/>
      <c r="E18" s="15"/>
      <c r="F18" s="15"/>
      <c r="G18" s="15"/>
      <c r="H18" s="15"/>
      <c r="I18" s="15"/>
    </row>
    <row r="19" spans="1:9" ht="11.25">
      <c r="A19" s="1" t="s">
        <v>26</v>
      </c>
      <c r="B19" s="12">
        <v>0</v>
      </c>
      <c r="C19" s="12">
        <v>0</v>
      </c>
      <c r="D19" s="15">
        <v>564.5</v>
      </c>
      <c r="E19" s="12">
        <v>276.55</v>
      </c>
      <c r="F19" s="12">
        <v>0</v>
      </c>
      <c r="G19" s="12">
        <v>3107</v>
      </c>
      <c r="H19" s="15">
        <v>1269</v>
      </c>
      <c r="I19" s="12">
        <v>5217.05</v>
      </c>
    </row>
    <row r="20" spans="1:9" ht="11.25">
      <c r="A20" s="1" t="s">
        <v>27</v>
      </c>
      <c r="B20" s="12">
        <v>5</v>
      </c>
      <c r="C20" s="12">
        <v>0</v>
      </c>
      <c r="D20" s="12">
        <v>0</v>
      </c>
      <c r="E20" s="12">
        <v>36.8</v>
      </c>
      <c r="F20" s="12">
        <v>0</v>
      </c>
      <c r="G20" s="12">
        <v>26</v>
      </c>
      <c r="H20" s="15">
        <v>625.45</v>
      </c>
      <c r="I20" s="12">
        <v>693.25</v>
      </c>
    </row>
    <row r="21" spans="1:9" ht="11.25">
      <c r="A21" s="1" t="s">
        <v>28</v>
      </c>
      <c r="B21" s="12">
        <v>0</v>
      </c>
      <c r="C21" s="12">
        <v>0</v>
      </c>
      <c r="D21" s="12">
        <v>0.1</v>
      </c>
      <c r="E21" s="12">
        <v>83</v>
      </c>
      <c r="F21" s="12">
        <v>0</v>
      </c>
      <c r="G21" s="12">
        <v>84</v>
      </c>
      <c r="H21" s="15">
        <v>257.75</v>
      </c>
      <c r="I21" s="12">
        <v>424.85</v>
      </c>
    </row>
    <row r="22" spans="1:9" ht="11.25">
      <c r="A22" s="1" t="s">
        <v>29</v>
      </c>
      <c r="B22" s="12">
        <v>0</v>
      </c>
      <c r="C22" s="12">
        <v>0</v>
      </c>
      <c r="D22" s="12">
        <v>3.5</v>
      </c>
      <c r="E22" s="12">
        <v>65.7</v>
      </c>
      <c r="F22" s="12">
        <v>0</v>
      </c>
      <c r="G22" s="12">
        <v>676.2</v>
      </c>
      <c r="H22" s="15">
        <v>925</v>
      </c>
      <c r="I22" s="12">
        <v>1670.4</v>
      </c>
    </row>
    <row r="23" spans="1:9" ht="11.25">
      <c r="A23" s="1" t="s">
        <v>30</v>
      </c>
      <c r="B23" s="12">
        <v>0</v>
      </c>
      <c r="C23" s="12">
        <v>0</v>
      </c>
      <c r="D23" s="12">
        <v>0.25</v>
      </c>
      <c r="E23" s="12">
        <v>867.7</v>
      </c>
      <c r="F23" s="12">
        <v>0</v>
      </c>
      <c r="G23" s="12">
        <v>1010.9</v>
      </c>
      <c r="H23" s="15">
        <v>2017.2</v>
      </c>
      <c r="I23" s="12">
        <v>3896.05</v>
      </c>
    </row>
    <row r="24" spans="1:9" ht="11.25">
      <c r="A24" s="1" t="s">
        <v>31</v>
      </c>
      <c r="B24" s="12">
        <v>0</v>
      </c>
      <c r="C24" s="12">
        <v>0</v>
      </c>
      <c r="D24" s="12">
        <v>0</v>
      </c>
      <c r="E24" s="12">
        <v>0</v>
      </c>
      <c r="F24" s="12">
        <v>0</v>
      </c>
      <c r="G24" s="12">
        <v>3992.7</v>
      </c>
      <c r="H24" s="15">
        <v>39.6</v>
      </c>
      <c r="I24" s="12">
        <v>4032.3</v>
      </c>
    </row>
    <row r="25" spans="1:9" ht="11.25">
      <c r="A25" s="1" t="s">
        <v>70</v>
      </c>
      <c r="B25" s="12">
        <v>0</v>
      </c>
      <c r="C25" s="12">
        <v>0</v>
      </c>
      <c r="D25" s="12">
        <v>0</v>
      </c>
      <c r="E25" s="12">
        <v>0</v>
      </c>
      <c r="F25" s="12">
        <v>0</v>
      </c>
      <c r="G25" s="12">
        <v>13</v>
      </c>
      <c r="H25" s="15">
        <v>0</v>
      </c>
      <c r="I25" s="12">
        <v>13</v>
      </c>
    </row>
    <row r="26" spans="1:9" ht="11.25">
      <c r="A26" s="1" t="s">
        <v>33</v>
      </c>
      <c r="B26" s="12">
        <v>0</v>
      </c>
      <c r="C26" s="12">
        <v>0</v>
      </c>
      <c r="D26" s="12">
        <v>78.04</v>
      </c>
      <c r="E26" s="12">
        <v>0</v>
      </c>
      <c r="F26" s="12">
        <v>0</v>
      </c>
      <c r="G26" s="12">
        <v>0</v>
      </c>
      <c r="H26" s="15">
        <v>0</v>
      </c>
      <c r="I26" s="12">
        <v>78.04</v>
      </c>
    </row>
    <row r="27" spans="1:9" ht="11.25">
      <c r="A27" s="1" t="s">
        <v>35</v>
      </c>
      <c r="B27" s="12">
        <v>0</v>
      </c>
      <c r="C27" s="12">
        <v>0</v>
      </c>
      <c r="D27" s="12">
        <v>0</v>
      </c>
      <c r="E27" s="12">
        <v>0</v>
      </c>
      <c r="F27" s="12">
        <v>0</v>
      </c>
      <c r="G27" s="12">
        <v>0</v>
      </c>
      <c r="H27" s="15">
        <v>765</v>
      </c>
      <c r="I27" s="12">
        <v>765</v>
      </c>
    </row>
    <row r="28" spans="1:9" ht="11.25">
      <c r="A28" s="1" t="s">
        <v>34</v>
      </c>
      <c r="B28" s="12">
        <v>0</v>
      </c>
      <c r="C28" s="12">
        <v>0</v>
      </c>
      <c r="D28" s="12">
        <v>0</v>
      </c>
      <c r="E28" s="12">
        <v>50.6</v>
      </c>
      <c r="F28" s="12">
        <v>0</v>
      </c>
      <c r="G28" s="12">
        <v>1.5</v>
      </c>
      <c r="H28" s="15">
        <v>172.66</v>
      </c>
      <c r="I28" s="12">
        <v>224.76</v>
      </c>
    </row>
    <row r="29" spans="1:9" ht="11.25">
      <c r="A29" s="1"/>
      <c r="B29" s="12"/>
      <c r="C29" s="12"/>
      <c r="D29" s="12"/>
      <c r="E29" s="12"/>
      <c r="F29" s="12"/>
      <c r="G29" s="12"/>
      <c r="H29" s="15"/>
      <c r="I29" s="12"/>
    </row>
    <row r="30" spans="1:9" ht="11.25">
      <c r="A30" s="1" t="s">
        <v>36</v>
      </c>
      <c r="B30" s="15">
        <v>0</v>
      </c>
      <c r="C30" s="15">
        <v>0</v>
      </c>
      <c r="D30" s="15">
        <v>39.025</v>
      </c>
      <c r="E30" s="15">
        <v>1249.45</v>
      </c>
      <c r="F30" s="15">
        <v>0</v>
      </c>
      <c r="G30" s="15">
        <v>2724.86</v>
      </c>
      <c r="H30" s="15">
        <v>1405.8</v>
      </c>
      <c r="I30" s="15">
        <v>5419.135</v>
      </c>
    </row>
    <row r="31" spans="1:9" ht="11.25">
      <c r="A31" s="1" t="s">
        <v>37</v>
      </c>
      <c r="B31" s="12">
        <v>0</v>
      </c>
      <c r="C31" s="12">
        <v>0</v>
      </c>
      <c r="D31" s="12">
        <v>45</v>
      </c>
      <c r="E31" s="12">
        <v>988.65</v>
      </c>
      <c r="F31" s="12">
        <v>0</v>
      </c>
      <c r="G31" s="12">
        <v>6556.5</v>
      </c>
      <c r="H31" s="15">
        <v>2778.17</v>
      </c>
      <c r="I31" s="12">
        <v>10368.32</v>
      </c>
    </row>
    <row r="32" spans="1:9" ht="11.25">
      <c r="A32" s="1" t="s">
        <v>39</v>
      </c>
      <c r="B32" s="12">
        <v>0</v>
      </c>
      <c r="C32" s="12">
        <v>0</v>
      </c>
      <c r="D32" s="12">
        <v>6</v>
      </c>
      <c r="E32" s="12">
        <v>147</v>
      </c>
      <c r="F32" s="12">
        <v>0</v>
      </c>
      <c r="G32" s="12">
        <v>119</v>
      </c>
      <c r="H32" s="15">
        <v>696.8</v>
      </c>
      <c r="I32" s="12">
        <v>968.8</v>
      </c>
    </row>
    <row r="33" spans="1:9" ht="11.25">
      <c r="A33" s="1" t="s">
        <v>40</v>
      </c>
      <c r="B33" s="12">
        <v>0</v>
      </c>
      <c r="C33" s="12">
        <v>0</v>
      </c>
      <c r="D33" s="12">
        <v>0</v>
      </c>
      <c r="E33" s="12">
        <v>4152.67</v>
      </c>
      <c r="F33" s="12">
        <v>0</v>
      </c>
      <c r="G33" s="12">
        <v>4578.7</v>
      </c>
      <c r="H33" s="15">
        <v>5377</v>
      </c>
      <c r="I33" s="12">
        <v>14108.37</v>
      </c>
    </row>
    <row r="34" spans="1:9" ht="11.25">
      <c r="A34" s="1" t="s">
        <v>41</v>
      </c>
      <c r="B34" s="12">
        <v>0</v>
      </c>
      <c r="C34" s="12">
        <v>0</v>
      </c>
      <c r="D34" s="12">
        <v>0</v>
      </c>
      <c r="E34" s="12">
        <v>948.9</v>
      </c>
      <c r="F34" s="12">
        <v>0</v>
      </c>
      <c r="G34" s="12">
        <v>2302</v>
      </c>
      <c r="H34" s="15">
        <v>909.1</v>
      </c>
      <c r="I34" s="12">
        <v>4160</v>
      </c>
    </row>
    <row r="35" spans="1:9" ht="11.25">
      <c r="A35" s="1" t="s">
        <v>43</v>
      </c>
      <c r="B35" s="12">
        <v>0</v>
      </c>
      <c r="C35" s="12">
        <v>0</v>
      </c>
      <c r="D35" s="12">
        <v>5</v>
      </c>
      <c r="E35" s="12">
        <v>25</v>
      </c>
      <c r="F35" s="12">
        <v>50</v>
      </c>
      <c r="G35" s="12">
        <v>15</v>
      </c>
      <c r="H35" s="15">
        <v>0</v>
      </c>
      <c r="I35" s="12">
        <v>95</v>
      </c>
    </row>
    <row r="36" spans="1:9" ht="11.25">
      <c r="A36" s="1" t="s">
        <v>44</v>
      </c>
      <c r="B36" s="12">
        <v>0</v>
      </c>
      <c r="C36" s="12">
        <v>0</v>
      </c>
      <c r="D36" s="12">
        <v>0</v>
      </c>
      <c r="E36" s="12">
        <v>0</v>
      </c>
      <c r="F36" s="12">
        <v>0</v>
      </c>
      <c r="G36" s="12">
        <v>45</v>
      </c>
      <c r="H36" s="15">
        <v>61.1</v>
      </c>
      <c r="I36" s="12">
        <v>106.1</v>
      </c>
    </row>
    <row r="37" spans="1:9" ht="11.25">
      <c r="A37" s="1" t="s">
        <v>45</v>
      </c>
      <c r="B37" s="12">
        <v>1075</v>
      </c>
      <c r="C37" s="12">
        <v>2187.5</v>
      </c>
      <c r="D37" s="12">
        <v>0</v>
      </c>
      <c r="E37" s="12">
        <v>0</v>
      </c>
      <c r="F37" s="12">
        <v>0</v>
      </c>
      <c r="G37" s="12">
        <v>373</v>
      </c>
      <c r="H37" s="15">
        <v>47</v>
      </c>
      <c r="I37" s="12">
        <v>3682.5</v>
      </c>
    </row>
    <row r="38" spans="1:9" ht="11.25">
      <c r="A38" s="1" t="s">
        <v>46</v>
      </c>
      <c r="B38" s="12">
        <v>0</v>
      </c>
      <c r="C38" s="12">
        <v>0</v>
      </c>
      <c r="D38" s="12">
        <v>0</v>
      </c>
      <c r="E38" s="12">
        <v>882.7</v>
      </c>
      <c r="F38" s="12">
        <v>1323</v>
      </c>
      <c r="G38" s="12">
        <v>1441.65</v>
      </c>
      <c r="H38" s="15">
        <v>4561.43</v>
      </c>
      <c r="I38" s="12">
        <v>8208.78</v>
      </c>
    </row>
    <row r="39" spans="1:9" ht="11.25">
      <c r="A39" s="1" t="s">
        <v>47</v>
      </c>
      <c r="B39" s="12">
        <v>0</v>
      </c>
      <c r="C39" s="12">
        <v>0</v>
      </c>
      <c r="D39" s="12">
        <v>2</v>
      </c>
      <c r="E39" s="12">
        <v>0</v>
      </c>
      <c r="F39" s="12">
        <v>0</v>
      </c>
      <c r="G39" s="12">
        <v>0</v>
      </c>
      <c r="H39" s="15">
        <v>500</v>
      </c>
      <c r="I39" s="12">
        <v>502</v>
      </c>
    </row>
    <row r="40" spans="1:9" ht="11.25">
      <c r="A40" s="1"/>
      <c r="B40" s="12"/>
      <c r="C40" s="12"/>
      <c r="D40" s="12"/>
      <c r="E40" s="12"/>
      <c r="F40" s="12"/>
      <c r="G40" s="12"/>
      <c r="H40" s="15"/>
      <c r="I40" s="12"/>
    </row>
    <row r="41" spans="1:9" ht="11.25">
      <c r="A41" s="1" t="s">
        <v>48</v>
      </c>
      <c r="B41" s="15">
        <v>0</v>
      </c>
      <c r="C41" s="15">
        <v>0</v>
      </c>
      <c r="D41" s="15">
        <v>167.3</v>
      </c>
      <c r="E41" s="15">
        <v>1212.25</v>
      </c>
      <c r="F41" s="15">
        <v>0</v>
      </c>
      <c r="G41" s="15">
        <v>5988.65</v>
      </c>
      <c r="H41" s="15">
        <v>7456.85</v>
      </c>
      <c r="I41" s="15">
        <v>14825.05</v>
      </c>
    </row>
    <row r="42" spans="1:9" ht="11.25">
      <c r="A42" s="1" t="s">
        <v>49</v>
      </c>
      <c r="B42" s="12">
        <v>0</v>
      </c>
      <c r="C42" s="12">
        <v>0</v>
      </c>
      <c r="D42" s="12">
        <v>14</v>
      </c>
      <c r="E42" s="12">
        <v>292.3</v>
      </c>
      <c r="F42" s="12">
        <v>442</v>
      </c>
      <c r="G42" s="12">
        <v>510</v>
      </c>
      <c r="H42" s="15">
        <v>816</v>
      </c>
      <c r="I42" s="12">
        <v>2074.3</v>
      </c>
    </row>
    <row r="43" spans="1:9" ht="11.25">
      <c r="A43" s="1" t="s">
        <v>50</v>
      </c>
      <c r="B43" s="12">
        <v>0</v>
      </c>
      <c r="C43" s="12">
        <v>0</v>
      </c>
      <c r="D43" s="12">
        <v>0</v>
      </c>
      <c r="E43" s="12">
        <v>735</v>
      </c>
      <c r="F43" s="12">
        <v>0</v>
      </c>
      <c r="G43" s="12">
        <v>0</v>
      </c>
      <c r="H43" s="15">
        <v>489.86</v>
      </c>
      <c r="I43" s="12">
        <v>1224.86</v>
      </c>
    </row>
    <row r="44" spans="1:9" ht="11.25">
      <c r="A44" s="1" t="s">
        <v>51</v>
      </c>
      <c r="B44" s="12">
        <v>0</v>
      </c>
      <c r="C44" s="12">
        <v>0</v>
      </c>
      <c r="D44" s="12">
        <v>222</v>
      </c>
      <c r="E44" s="12">
        <v>229.78</v>
      </c>
      <c r="F44" s="12">
        <v>0</v>
      </c>
      <c r="G44" s="12">
        <v>1825.55</v>
      </c>
      <c r="H44" s="15">
        <v>1860.55</v>
      </c>
      <c r="I44" s="12">
        <v>4137.88</v>
      </c>
    </row>
    <row r="45" spans="1:9" ht="11.25">
      <c r="A45" s="1" t="s">
        <v>52</v>
      </c>
      <c r="B45" s="12">
        <v>0</v>
      </c>
      <c r="C45" s="15">
        <v>0</v>
      </c>
      <c r="D45" s="12">
        <v>28.5</v>
      </c>
      <c r="E45" s="12">
        <v>68.95</v>
      </c>
      <c r="F45" s="12">
        <v>280.21</v>
      </c>
      <c r="G45" s="12">
        <v>88</v>
      </c>
      <c r="H45" s="15">
        <v>259.6</v>
      </c>
      <c r="I45" s="12">
        <v>725.26</v>
      </c>
    </row>
    <row r="46" spans="1:9" ht="11.25">
      <c r="A46" s="1" t="s">
        <v>53</v>
      </c>
      <c r="B46" s="12">
        <v>0</v>
      </c>
      <c r="C46" s="15">
        <v>0</v>
      </c>
      <c r="D46" s="12">
        <v>0</v>
      </c>
      <c r="E46" s="12">
        <v>0</v>
      </c>
      <c r="F46" s="12">
        <v>0</v>
      </c>
      <c r="G46" s="12">
        <v>23</v>
      </c>
      <c r="H46" s="15">
        <v>19.6</v>
      </c>
      <c r="I46" s="12">
        <v>42.6</v>
      </c>
    </row>
    <row r="47" spans="1:9" ht="11.25">
      <c r="A47" s="1" t="s">
        <v>54</v>
      </c>
      <c r="B47" s="12">
        <v>0</v>
      </c>
      <c r="C47" s="12">
        <v>0</v>
      </c>
      <c r="D47" s="12">
        <v>0</v>
      </c>
      <c r="E47" s="12">
        <v>0</v>
      </c>
      <c r="F47" s="12">
        <v>0</v>
      </c>
      <c r="G47" s="12">
        <v>0</v>
      </c>
      <c r="H47" s="15">
        <v>0</v>
      </c>
      <c r="I47" s="12">
        <v>0</v>
      </c>
    </row>
    <row r="48" spans="1:9" ht="11.25">
      <c r="A48" s="1" t="s">
        <v>55</v>
      </c>
      <c r="B48" s="12">
        <v>0</v>
      </c>
      <c r="C48" s="12">
        <v>0</v>
      </c>
      <c r="D48" s="12">
        <v>0.3</v>
      </c>
      <c r="E48" s="15">
        <v>433.2</v>
      </c>
      <c r="F48" s="12">
        <v>0</v>
      </c>
      <c r="G48" s="12">
        <v>1588.8</v>
      </c>
      <c r="H48" s="15">
        <v>1021.9</v>
      </c>
      <c r="I48" s="12">
        <v>3044.2</v>
      </c>
    </row>
    <row r="49" spans="1:9" ht="11.25">
      <c r="A49" s="1" t="s">
        <v>56</v>
      </c>
      <c r="B49" s="12">
        <v>0</v>
      </c>
      <c r="C49" s="12">
        <v>0</v>
      </c>
      <c r="D49" s="12">
        <v>0</v>
      </c>
      <c r="E49" s="12">
        <v>0</v>
      </c>
      <c r="F49" s="12">
        <v>0</v>
      </c>
      <c r="G49" s="12">
        <v>0</v>
      </c>
      <c r="H49" s="15">
        <v>295</v>
      </c>
      <c r="I49" s="12">
        <v>295</v>
      </c>
    </row>
    <row r="50" spans="1:9" ht="11.25">
      <c r="A50" s="1" t="s">
        <v>57</v>
      </c>
      <c r="B50" s="12">
        <v>9745.9</v>
      </c>
      <c r="C50" s="12">
        <v>2431</v>
      </c>
      <c r="D50" s="12">
        <v>63.8</v>
      </c>
      <c r="E50" s="12">
        <v>0</v>
      </c>
      <c r="F50" s="12">
        <v>0</v>
      </c>
      <c r="G50" s="12">
        <v>0</v>
      </c>
      <c r="H50" s="15">
        <v>1644.1</v>
      </c>
      <c r="I50" s="12">
        <v>13884.8</v>
      </c>
    </row>
    <row r="51" spans="1:9" ht="11.25">
      <c r="A51" s="1" t="s">
        <v>58</v>
      </c>
      <c r="B51" s="12">
        <v>0</v>
      </c>
      <c r="C51" s="12">
        <v>0</v>
      </c>
      <c r="D51" s="12">
        <v>0</v>
      </c>
      <c r="E51" s="12">
        <v>0</v>
      </c>
      <c r="F51" s="12">
        <v>0</v>
      </c>
      <c r="G51" s="12">
        <v>4901</v>
      </c>
      <c r="H51" s="15">
        <v>2406.55</v>
      </c>
      <c r="I51" s="12">
        <v>7307.55</v>
      </c>
    </row>
    <row r="52" spans="1:9" ht="11.25">
      <c r="A52" s="1"/>
      <c r="B52" s="15"/>
      <c r="C52" s="15"/>
      <c r="D52" s="15"/>
      <c r="E52" s="15"/>
      <c r="F52" s="15"/>
      <c r="G52" s="15"/>
      <c r="H52" s="15"/>
      <c r="I52" s="15"/>
    </row>
    <row r="53" spans="1:9" ht="11.25">
      <c r="A53" s="1" t="s">
        <v>59</v>
      </c>
      <c r="B53" s="12">
        <v>0</v>
      </c>
      <c r="C53" s="12">
        <v>0</v>
      </c>
      <c r="D53" s="12">
        <v>0</v>
      </c>
      <c r="E53" s="12">
        <v>0</v>
      </c>
      <c r="F53" s="12">
        <v>9856</v>
      </c>
      <c r="G53" s="12">
        <v>0</v>
      </c>
      <c r="H53" s="15">
        <v>665</v>
      </c>
      <c r="I53" s="12">
        <v>10521</v>
      </c>
    </row>
    <row r="54" spans="1:9" ht="11.25">
      <c r="A54" s="1" t="s">
        <v>60</v>
      </c>
      <c r="B54" s="12">
        <v>0</v>
      </c>
      <c r="C54" s="12">
        <v>0</v>
      </c>
      <c r="D54" s="12">
        <v>0</v>
      </c>
      <c r="E54" s="12">
        <v>0</v>
      </c>
      <c r="F54" s="12">
        <v>0</v>
      </c>
      <c r="G54" s="12">
        <v>0</v>
      </c>
      <c r="H54" s="15">
        <v>1755.5</v>
      </c>
      <c r="I54" s="12">
        <v>1755.5</v>
      </c>
    </row>
    <row r="55" spans="1:9" ht="11.25">
      <c r="A55" s="1" t="s">
        <v>61</v>
      </c>
      <c r="B55" s="12">
        <v>0</v>
      </c>
      <c r="C55" s="12">
        <v>0</v>
      </c>
      <c r="D55" s="12">
        <v>598.85</v>
      </c>
      <c r="E55" s="12">
        <v>204.5</v>
      </c>
      <c r="F55" s="12">
        <v>0</v>
      </c>
      <c r="G55" s="12">
        <v>2214.1</v>
      </c>
      <c r="H55" s="15">
        <v>190</v>
      </c>
      <c r="I55" s="12">
        <v>3207.45</v>
      </c>
    </row>
    <row r="56" spans="1:9" ht="11.25">
      <c r="A56" s="1" t="s">
        <v>62</v>
      </c>
      <c r="B56" s="12">
        <v>0</v>
      </c>
      <c r="C56" s="12">
        <v>0</v>
      </c>
      <c r="D56" s="12">
        <v>0</v>
      </c>
      <c r="E56" s="12">
        <v>0</v>
      </c>
      <c r="F56" s="12">
        <v>0</v>
      </c>
      <c r="G56" s="12">
        <v>4</v>
      </c>
      <c r="H56" s="15">
        <v>72</v>
      </c>
      <c r="I56" s="12">
        <v>76</v>
      </c>
    </row>
    <row r="57" spans="1:9" ht="11.25">
      <c r="A57" s="3" t="s">
        <v>63</v>
      </c>
      <c r="B57" s="16">
        <v>0</v>
      </c>
      <c r="C57" s="16">
        <v>0</v>
      </c>
      <c r="D57" s="16">
        <v>172.05</v>
      </c>
      <c r="E57" s="16">
        <v>1440.5</v>
      </c>
      <c r="F57" s="16">
        <v>78.9</v>
      </c>
      <c r="G57" s="16">
        <v>1469.75</v>
      </c>
      <c r="H57" s="17">
        <v>1919.11</v>
      </c>
      <c r="I57" s="16">
        <v>5080.31</v>
      </c>
    </row>
    <row r="58" spans="1:9" ht="11.25">
      <c r="A58" s="11" t="s">
        <v>64</v>
      </c>
      <c r="B58" s="12">
        <v>0</v>
      </c>
      <c r="C58" s="12">
        <v>0</v>
      </c>
      <c r="D58" s="12">
        <v>0</v>
      </c>
      <c r="E58" s="12">
        <v>0</v>
      </c>
      <c r="F58" s="12">
        <v>0</v>
      </c>
      <c r="G58" s="12">
        <v>4397.82</v>
      </c>
      <c r="H58" s="15">
        <v>0</v>
      </c>
      <c r="I58" s="12">
        <v>4397.82</v>
      </c>
    </row>
    <row r="59" spans="1:9" ht="11.25">
      <c r="A59" s="11" t="s">
        <v>65</v>
      </c>
      <c r="B59" s="1"/>
      <c r="C59" s="1"/>
      <c r="D59" s="1"/>
      <c r="E59" s="1"/>
      <c r="F59" s="1"/>
      <c r="G59" s="1"/>
      <c r="H59" s="1"/>
      <c r="I59" s="1"/>
    </row>
    <row r="60" spans="1:9" ht="11.25">
      <c r="A60" s="11" t="s">
        <v>66</v>
      </c>
      <c r="B60" s="1"/>
      <c r="C60" s="1"/>
      <c r="D60" s="1"/>
      <c r="E60" s="1"/>
      <c r="F60" s="1"/>
      <c r="G60" s="1"/>
      <c r="H60" s="1"/>
      <c r="I60" s="1"/>
    </row>
    <row r="61" spans="1:9" ht="11.25">
      <c r="A61" s="18" t="s">
        <v>67</v>
      </c>
      <c r="B61" s="1"/>
      <c r="C61" s="1"/>
      <c r="D61" s="1"/>
      <c r="E61" s="1"/>
      <c r="F61" s="1"/>
      <c r="G61" s="1"/>
      <c r="H61" s="1"/>
      <c r="I61" s="1"/>
    </row>
    <row r="62" spans="1:9" ht="11.25">
      <c r="A62" s="1" t="s">
        <v>84</v>
      </c>
      <c r="B62" s="1"/>
      <c r="C62" s="1"/>
      <c r="D62" s="1"/>
      <c r="E62" s="1"/>
      <c r="F62" s="1"/>
      <c r="G62" s="1"/>
      <c r="H62" s="1"/>
      <c r="I62" s="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
    </sheetView>
  </sheetViews>
  <sheetFormatPr defaultColWidth="8.8515625" defaultRowHeight="12.75"/>
  <cols>
    <col min="1" max="1" width="12.8515625" style="19" customWidth="1"/>
    <col min="2" max="4" width="8.8515625" style="19" customWidth="1"/>
    <col min="5" max="5" width="11.140625" style="19" customWidth="1"/>
    <col min="6" max="7" width="8.8515625" style="19" customWidth="1"/>
    <col min="8" max="8" width="13.28125" style="19" customWidth="1"/>
    <col min="9" max="16384" width="8.8515625" style="19" customWidth="1"/>
  </cols>
  <sheetData>
    <row r="1" spans="1:9" ht="11.25">
      <c r="A1" s="49" t="s">
        <v>79</v>
      </c>
      <c r="B1" s="21"/>
      <c r="C1" s="21"/>
      <c r="D1" s="21"/>
      <c r="E1" s="21"/>
      <c r="F1" s="21"/>
      <c r="G1" s="21"/>
      <c r="H1" s="21"/>
      <c r="I1" s="21"/>
    </row>
    <row r="2" spans="1:9" ht="11.25">
      <c r="A2" s="22" t="s">
        <v>0</v>
      </c>
      <c r="B2" s="23" t="s">
        <v>1</v>
      </c>
      <c r="C2" s="23" t="s">
        <v>2</v>
      </c>
      <c r="D2" s="23" t="s">
        <v>3</v>
      </c>
      <c r="E2" s="24" t="s">
        <v>4</v>
      </c>
      <c r="F2" s="24" t="s">
        <v>5</v>
      </c>
      <c r="G2" s="23" t="s">
        <v>6</v>
      </c>
      <c r="H2" s="24" t="s">
        <v>7</v>
      </c>
      <c r="I2" s="23" t="s">
        <v>8</v>
      </c>
    </row>
    <row r="3" spans="1:9" ht="11.25">
      <c r="A3" s="25"/>
      <c r="B3" s="25"/>
      <c r="C3" s="25"/>
      <c r="D3" s="25"/>
      <c r="E3" s="26" t="s">
        <v>9</v>
      </c>
      <c r="F3" s="33" t="s">
        <v>10</v>
      </c>
      <c r="G3" s="25"/>
      <c r="H3" s="26" t="s">
        <v>11</v>
      </c>
      <c r="I3" s="25"/>
    </row>
    <row r="4" spans="1:9" ht="11.25">
      <c r="A4" s="20"/>
      <c r="B4" s="20"/>
      <c r="C4" s="20"/>
      <c r="D4" s="20"/>
      <c r="E4" s="34" t="s">
        <v>12</v>
      </c>
      <c r="F4" s="20"/>
      <c r="G4" s="20"/>
      <c r="H4" s="20"/>
      <c r="I4" s="20"/>
    </row>
    <row r="5" spans="1:9" ht="11.25">
      <c r="A5" s="20"/>
      <c r="B5" s="20"/>
      <c r="C5" s="20"/>
      <c r="D5" s="20"/>
      <c r="E5" s="20"/>
      <c r="F5" s="20"/>
      <c r="G5" s="20"/>
      <c r="H5" s="20"/>
      <c r="I5" s="20"/>
    </row>
    <row r="6" spans="1:9" ht="11.25">
      <c r="A6" s="27" t="s">
        <v>13</v>
      </c>
      <c r="B6" s="28">
        <v>15027.4</v>
      </c>
      <c r="C6" s="28">
        <v>2084.5</v>
      </c>
      <c r="D6" s="28">
        <v>5432.53</v>
      </c>
      <c r="E6" s="28">
        <v>14114.39</v>
      </c>
      <c r="F6" s="28">
        <v>11965.35</v>
      </c>
      <c r="G6" s="28">
        <v>57687.79</v>
      </c>
      <c r="H6" s="28">
        <v>97333.24</v>
      </c>
      <c r="I6" s="28">
        <v>203645.2</v>
      </c>
    </row>
    <row r="7" spans="1:9" ht="11.25">
      <c r="A7" s="29" t="s">
        <v>14</v>
      </c>
      <c r="B7" s="28"/>
      <c r="C7" s="28"/>
      <c r="D7" s="28"/>
      <c r="E7" s="28"/>
      <c r="F7" s="28"/>
      <c r="G7" s="28"/>
      <c r="H7" s="20"/>
      <c r="I7" s="28"/>
    </row>
    <row r="8" spans="1:9" ht="11.25">
      <c r="A8" s="20" t="s">
        <v>15</v>
      </c>
      <c r="B8" s="28">
        <v>0</v>
      </c>
      <c r="C8" s="28">
        <v>0</v>
      </c>
      <c r="D8" s="28">
        <v>0</v>
      </c>
      <c r="E8" s="28">
        <v>370.2</v>
      </c>
      <c r="F8" s="28">
        <v>0</v>
      </c>
      <c r="G8" s="28">
        <v>0</v>
      </c>
      <c r="H8" s="28">
        <v>0</v>
      </c>
      <c r="I8" s="28">
        <v>370.2</v>
      </c>
    </row>
    <row r="9" spans="1:9" ht="11.25">
      <c r="A9" s="20" t="s">
        <v>16</v>
      </c>
      <c r="B9" s="28">
        <v>0</v>
      </c>
      <c r="C9" s="28">
        <v>0</v>
      </c>
      <c r="D9" s="28">
        <v>85</v>
      </c>
      <c r="E9" s="28">
        <v>15</v>
      </c>
      <c r="F9" s="28">
        <v>0</v>
      </c>
      <c r="G9" s="28">
        <v>15</v>
      </c>
      <c r="H9" s="20">
        <v>15</v>
      </c>
      <c r="I9" s="28">
        <v>130</v>
      </c>
    </row>
    <row r="10" spans="1:9" ht="11.25">
      <c r="A10" s="20" t="s">
        <v>17</v>
      </c>
      <c r="B10" s="28">
        <v>1043</v>
      </c>
      <c r="C10" s="28">
        <v>0</v>
      </c>
      <c r="D10" s="28">
        <v>0</v>
      </c>
      <c r="E10" s="28">
        <v>0</v>
      </c>
      <c r="F10" s="28">
        <v>0</v>
      </c>
      <c r="G10" s="28">
        <v>0</v>
      </c>
      <c r="H10" s="30">
        <v>0</v>
      </c>
      <c r="I10" s="28">
        <v>1043</v>
      </c>
    </row>
    <row r="11" spans="1:9" ht="11.25">
      <c r="A11" s="20" t="s">
        <v>18</v>
      </c>
      <c r="B11" s="28">
        <v>0</v>
      </c>
      <c r="C11" s="28">
        <v>0</v>
      </c>
      <c r="D11" s="28">
        <v>100</v>
      </c>
      <c r="E11" s="28">
        <v>0</v>
      </c>
      <c r="F11" s="28">
        <v>0</v>
      </c>
      <c r="G11" s="28">
        <v>0</v>
      </c>
      <c r="H11" s="30">
        <v>62.5</v>
      </c>
      <c r="I11" s="28">
        <v>162.5</v>
      </c>
    </row>
    <row r="12" spans="1:9" ht="11.25">
      <c r="A12" s="20" t="s">
        <v>19</v>
      </c>
      <c r="B12" s="28">
        <v>352</v>
      </c>
      <c r="C12" s="28">
        <v>0</v>
      </c>
      <c r="D12" s="28">
        <v>1621</v>
      </c>
      <c r="E12" s="28">
        <v>326</v>
      </c>
      <c r="F12" s="28">
        <v>0</v>
      </c>
      <c r="G12" s="28">
        <v>21481</v>
      </c>
      <c r="H12" s="30">
        <v>26772</v>
      </c>
      <c r="I12" s="28">
        <v>50552</v>
      </c>
    </row>
    <row r="13" spans="1:9" ht="11.25">
      <c r="A13" s="20" t="s">
        <v>20</v>
      </c>
      <c r="B13" s="28">
        <v>515.1</v>
      </c>
      <c r="C13" s="28">
        <v>0</v>
      </c>
      <c r="D13" s="28">
        <v>1527.39</v>
      </c>
      <c r="E13" s="28">
        <v>228.75</v>
      </c>
      <c r="F13" s="28">
        <v>0</v>
      </c>
      <c r="G13" s="28">
        <v>8932.84</v>
      </c>
      <c r="H13" s="30">
        <v>1700.87</v>
      </c>
      <c r="I13" s="28">
        <v>12904.95</v>
      </c>
    </row>
    <row r="14" spans="1:9" ht="11.25">
      <c r="A14" s="20" t="s">
        <v>22</v>
      </c>
      <c r="B14" s="28">
        <v>0</v>
      </c>
      <c r="C14" s="28">
        <v>0</v>
      </c>
      <c r="D14" s="28">
        <v>0</v>
      </c>
      <c r="E14" s="28">
        <v>0</v>
      </c>
      <c r="F14" s="28">
        <v>0</v>
      </c>
      <c r="G14" s="28">
        <v>0</v>
      </c>
      <c r="H14" s="30">
        <v>0</v>
      </c>
      <c r="I14" s="28">
        <v>0</v>
      </c>
    </row>
    <row r="15" spans="1:9" ht="11.25">
      <c r="A15" s="20" t="s">
        <v>23</v>
      </c>
      <c r="B15" s="28">
        <v>0</v>
      </c>
      <c r="C15" s="28">
        <v>0</v>
      </c>
      <c r="D15" s="28">
        <v>0</v>
      </c>
      <c r="E15" s="28">
        <v>0</v>
      </c>
      <c r="F15" s="28">
        <v>0</v>
      </c>
      <c r="G15" s="28">
        <v>0</v>
      </c>
      <c r="H15" s="30">
        <v>24.25</v>
      </c>
      <c r="I15" s="28">
        <v>24.25</v>
      </c>
    </row>
    <row r="16" spans="1:9" ht="11.25">
      <c r="A16" s="20" t="s">
        <v>24</v>
      </c>
      <c r="B16" s="28">
        <v>0</v>
      </c>
      <c r="C16" s="28">
        <v>0</v>
      </c>
      <c r="D16" s="28">
        <v>0</v>
      </c>
      <c r="E16" s="28">
        <v>140</v>
      </c>
      <c r="F16" s="28">
        <v>0</v>
      </c>
      <c r="G16" s="28">
        <v>0</v>
      </c>
      <c r="H16" s="30">
        <v>0</v>
      </c>
      <c r="I16" s="28">
        <v>140</v>
      </c>
    </row>
    <row r="17" spans="1:9" ht="11.25">
      <c r="A17" s="20" t="s">
        <v>25</v>
      </c>
      <c r="B17" s="28">
        <v>0</v>
      </c>
      <c r="C17" s="28">
        <v>0</v>
      </c>
      <c r="D17" s="28">
        <v>0</v>
      </c>
      <c r="E17" s="28">
        <v>0</v>
      </c>
      <c r="F17" s="28">
        <v>0</v>
      </c>
      <c r="G17" s="28">
        <v>0</v>
      </c>
      <c r="H17" s="30">
        <v>168.08</v>
      </c>
      <c r="I17" s="28">
        <v>168.08</v>
      </c>
    </row>
    <row r="18" spans="1:9" ht="11.25">
      <c r="A18" s="20"/>
      <c r="B18" s="20"/>
      <c r="C18" s="20"/>
      <c r="D18" s="20"/>
      <c r="E18" s="20"/>
      <c r="F18" s="20"/>
      <c r="G18" s="20"/>
      <c r="H18" s="20"/>
      <c r="I18" s="20"/>
    </row>
    <row r="19" spans="1:9" ht="11.25">
      <c r="A19" s="20" t="s">
        <v>26</v>
      </c>
      <c r="B19" s="28">
        <v>0</v>
      </c>
      <c r="C19" s="28">
        <v>0</v>
      </c>
      <c r="D19" s="20">
        <v>353.03</v>
      </c>
      <c r="E19" s="28">
        <v>1963</v>
      </c>
      <c r="F19" s="28">
        <v>0</v>
      </c>
      <c r="G19" s="28">
        <v>270.7</v>
      </c>
      <c r="H19" s="30">
        <v>1320.6</v>
      </c>
      <c r="I19" s="28">
        <v>3907.33</v>
      </c>
    </row>
    <row r="20" spans="1:9" ht="11.25">
      <c r="A20" s="20" t="s">
        <v>27</v>
      </c>
      <c r="B20" s="28">
        <v>0</v>
      </c>
      <c r="C20" s="28">
        <v>0</v>
      </c>
      <c r="D20" s="28">
        <v>0.4</v>
      </c>
      <c r="E20" s="28">
        <v>199</v>
      </c>
      <c r="F20" s="28">
        <v>0</v>
      </c>
      <c r="G20" s="28">
        <v>15.3</v>
      </c>
      <c r="H20" s="30">
        <v>516</v>
      </c>
      <c r="I20" s="28">
        <v>730.7</v>
      </c>
    </row>
    <row r="21" spans="1:9" ht="11.25">
      <c r="A21" s="20" t="s">
        <v>28</v>
      </c>
      <c r="B21" s="28">
        <v>0</v>
      </c>
      <c r="C21" s="28">
        <v>0</v>
      </c>
      <c r="D21" s="28">
        <v>0.25</v>
      </c>
      <c r="E21" s="28">
        <v>35</v>
      </c>
      <c r="F21" s="28">
        <v>0</v>
      </c>
      <c r="G21" s="28">
        <v>80</v>
      </c>
      <c r="H21" s="30">
        <v>2221.7</v>
      </c>
      <c r="I21" s="28">
        <v>2336.95</v>
      </c>
    </row>
    <row r="22" spans="1:9" ht="11.25">
      <c r="A22" s="20" t="s">
        <v>29</v>
      </c>
      <c r="B22" s="28">
        <v>0</v>
      </c>
      <c r="C22" s="28">
        <v>0</v>
      </c>
      <c r="D22" s="28">
        <v>2.25</v>
      </c>
      <c r="E22" s="28">
        <v>115.3</v>
      </c>
      <c r="F22" s="28">
        <v>0</v>
      </c>
      <c r="G22" s="28">
        <v>537.35</v>
      </c>
      <c r="H22" s="30">
        <v>1173.2</v>
      </c>
      <c r="I22" s="28">
        <v>1828.1</v>
      </c>
    </row>
    <row r="23" spans="1:9" ht="11.25">
      <c r="A23" s="20" t="s">
        <v>30</v>
      </c>
      <c r="B23" s="28">
        <v>50</v>
      </c>
      <c r="C23" s="28">
        <v>0</v>
      </c>
      <c r="D23" s="28">
        <v>0</v>
      </c>
      <c r="E23" s="28">
        <v>636.11</v>
      </c>
      <c r="F23" s="28">
        <v>0</v>
      </c>
      <c r="G23" s="28">
        <v>1012.3</v>
      </c>
      <c r="H23" s="30">
        <v>3077.84</v>
      </c>
      <c r="I23" s="28">
        <v>4776.25</v>
      </c>
    </row>
    <row r="24" spans="1:9" ht="11.25">
      <c r="A24" s="20" t="s">
        <v>31</v>
      </c>
      <c r="B24" s="28">
        <v>0</v>
      </c>
      <c r="C24" s="28">
        <v>0</v>
      </c>
      <c r="D24" s="28">
        <v>0</v>
      </c>
      <c r="E24" s="28">
        <v>0</v>
      </c>
      <c r="F24" s="28">
        <v>0</v>
      </c>
      <c r="G24" s="28">
        <v>4031</v>
      </c>
      <c r="H24" s="30">
        <v>27.33</v>
      </c>
      <c r="I24" s="28">
        <v>4058.33</v>
      </c>
    </row>
    <row r="25" spans="1:9" ht="11.25">
      <c r="A25" s="20" t="s">
        <v>70</v>
      </c>
      <c r="B25" s="28">
        <v>0</v>
      </c>
      <c r="C25" s="28">
        <v>0</v>
      </c>
      <c r="D25" s="28">
        <v>0</v>
      </c>
      <c r="E25" s="28">
        <v>0</v>
      </c>
      <c r="F25" s="28">
        <v>0</v>
      </c>
      <c r="G25" s="28">
        <v>13</v>
      </c>
      <c r="H25" s="30">
        <v>0</v>
      </c>
      <c r="I25" s="28">
        <v>13</v>
      </c>
    </row>
    <row r="26" spans="1:9" ht="11.25">
      <c r="A26" s="20" t="s">
        <v>33</v>
      </c>
      <c r="B26" s="28">
        <v>0</v>
      </c>
      <c r="C26" s="28">
        <v>0</v>
      </c>
      <c r="D26" s="28">
        <v>84</v>
      </c>
      <c r="E26" s="28">
        <v>0</v>
      </c>
      <c r="F26" s="28">
        <v>0</v>
      </c>
      <c r="G26" s="28">
        <v>0</v>
      </c>
      <c r="H26" s="30">
        <v>0</v>
      </c>
      <c r="I26" s="28">
        <v>84</v>
      </c>
    </row>
    <row r="27" spans="1:9" ht="11.25">
      <c r="A27" s="20" t="s">
        <v>34</v>
      </c>
      <c r="B27" s="28">
        <v>0</v>
      </c>
      <c r="C27" s="28">
        <v>0</v>
      </c>
      <c r="D27" s="28">
        <v>0.73</v>
      </c>
      <c r="E27" s="28">
        <v>4</v>
      </c>
      <c r="F27" s="28">
        <v>0</v>
      </c>
      <c r="G27" s="28">
        <v>1.75</v>
      </c>
      <c r="H27" s="30">
        <v>355.69</v>
      </c>
      <c r="I27" s="28">
        <v>362.17</v>
      </c>
    </row>
    <row r="28" spans="1:9" ht="11.25">
      <c r="A28" s="20" t="s">
        <v>35</v>
      </c>
      <c r="B28" s="28">
        <v>0</v>
      </c>
      <c r="C28" s="28">
        <v>0</v>
      </c>
      <c r="D28" s="28">
        <v>0</v>
      </c>
      <c r="E28" s="28">
        <v>0</v>
      </c>
      <c r="F28" s="28">
        <v>0</v>
      </c>
      <c r="G28" s="28">
        <v>0</v>
      </c>
      <c r="H28" s="30">
        <v>805</v>
      </c>
      <c r="I28" s="28">
        <v>805</v>
      </c>
    </row>
    <row r="29" spans="1:9" ht="11.25">
      <c r="A29" s="20" t="s">
        <v>36</v>
      </c>
      <c r="B29" s="28">
        <v>0</v>
      </c>
      <c r="C29" s="28">
        <v>0</v>
      </c>
      <c r="D29" s="28">
        <v>40</v>
      </c>
      <c r="E29" s="28">
        <v>366.8</v>
      </c>
      <c r="F29" s="28">
        <v>0</v>
      </c>
      <c r="G29" s="28">
        <v>1247.6</v>
      </c>
      <c r="H29" s="30">
        <v>3255.2</v>
      </c>
      <c r="I29" s="28">
        <v>4909.6</v>
      </c>
    </row>
    <row r="30" spans="1:9" ht="11.25">
      <c r="A30" s="20"/>
      <c r="B30" s="20"/>
      <c r="C30" s="20"/>
      <c r="D30" s="20"/>
      <c r="E30" s="20"/>
      <c r="F30" s="20"/>
      <c r="G30" s="20"/>
      <c r="H30" s="20"/>
      <c r="I30" s="20"/>
    </row>
    <row r="31" spans="1:9" ht="11.25">
      <c r="A31" s="20" t="s">
        <v>37</v>
      </c>
      <c r="B31" s="28">
        <v>0</v>
      </c>
      <c r="C31" s="28">
        <v>0</v>
      </c>
      <c r="D31" s="28">
        <v>477.2</v>
      </c>
      <c r="E31" s="28">
        <v>788.9</v>
      </c>
      <c r="F31" s="28">
        <v>0</v>
      </c>
      <c r="G31" s="28">
        <v>1634.9</v>
      </c>
      <c r="H31" s="30">
        <v>1927.1</v>
      </c>
      <c r="I31" s="28">
        <v>4828.1</v>
      </c>
    </row>
    <row r="32" spans="1:9" ht="11.25">
      <c r="A32" s="20" t="s">
        <v>39</v>
      </c>
      <c r="B32" s="28">
        <v>6</v>
      </c>
      <c r="C32" s="28">
        <v>0</v>
      </c>
      <c r="D32" s="28">
        <v>6</v>
      </c>
      <c r="E32" s="28">
        <v>637.3</v>
      </c>
      <c r="F32" s="28">
        <v>0</v>
      </c>
      <c r="G32" s="28">
        <v>53</v>
      </c>
      <c r="H32" s="30">
        <v>902</v>
      </c>
      <c r="I32" s="28">
        <v>1604.3</v>
      </c>
    </row>
    <row r="33" spans="1:9" ht="11.25">
      <c r="A33" s="20" t="s">
        <v>40</v>
      </c>
      <c r="B33" s="28">
        <v>0</v>
      </c>
      <c r="C33" s="28">
        <v>0</v>
      </c>
      <c r="D33" s="28">
        <v>16</v>
      </c>
      <c r="E33" s="28">
        <v>1239.4</v>
      </c>
      <c r="F33" s="28">
        <v>0</v>
      </c>
      <c r="G33" s="28">
        <v>1923.3</v>
      </c>
      <c r="H33" s="30">
        <v>25303.59</v>
      </c>
      <c r="I33" s="28">
        <v>28482.29</v>
      </c>
    </row>
    <row r="34" spans="1:9" ht="11.25">
      <c r="A34" s="20" t="s">
        <v>41</v>
      </c>
      <c r="B34" s="28">
        <v>0</v>
      </c>
      <c r="C34" s="28">
        <v>0</v>
      </c>
      <c r="D34" s="28">
        <v>0</v>
      </c>
      <c r="E34" s="28">
        <v>1049.5</v>
      </c>
      <c r="F34" s="28">
        <v>0</v>
      </c>
      <c r="G34" s="28">
        <v>596.4</v>
      </c>
      <c r="H34" s="30">
        <v>2619.92</v>
      </c>
      <c r="I34" s="28">
        <v>4265.82</v>
      </c>
    </row>
    <row r="35" spans="1:9" ht="11.25">
      <c r="A35" s="20" t="s">
        <v>43</v>
      </c>
      <c r="B35" s="28">
        <v>0</v>
      </c>
      <c r="C35" s="28">
        <v>0</v>
      </c>
      <c r="D35" s="28">
        <v>5</v>
      </c>
      <c r="E35" s="28">
        <v>25</v>
      </c>
      <c r="F35" s="28">
        <v>50</v>
      </c>
      <c r="G35" s="28">
        <v>0</v>
      </c>
      <c r="H35" s="30">
        <v>20</v>
      </c>
      <c r="I35" s="28">
        <v>100</v>
      </c>
    </row>
    <row r="36" spans="1:9" ht="11.25">
      <c r="A36" s="20" t="s">
        <v>44</v>
      </c>
      <c r="B36" s="28">
        <v>0</v>
      </c>
      <c r="C36" s="28">
        <v>0</v>
      </c>
      <c r="D36" s="28">
        <v>0</v>
      </c>
      <c r="E36" s="28">
        <v>0</v>
      </c>
      <c r="F36" s="28">
        <v>0</v>
      </c>
      <c r="G36" s="28">
        <v>90.75</v>
      </c>
      <c r="H36" s="30">
        <v>74.6</v>
      </c>
      <c r="I36" s="28">
        <v>165.35</v>
      </c>
    </row>
    <row r="37" spans="1:9" ht="11.25">
      <c r="A37" s="20" t="s">
        <v>45</v>
      </c>
      <c r="B37" s="28">
        <v>770</v>
      </c>
      <c r="C37" s="28">
        <v>991.5</v>
      </c>
      <c r="D37" s="28">
        <v>0</v>
      </c>
      <c r="E37" s="28">
        <v>0</v>
      </c>
      <c r="F37" s="28">
        <v>0</v>
      </c>
      <c r="G37" s="28">
        <v>1540.4</v>
      </c>
      <c r="H37" s="30">
        <v>47</v>
      </c>
      <c r="I37" s="28">
        <v>3348.9</v>
      </c>
    </row>
    <row r="38" spans="1:9" ht="11.25">
      <c r="A38" s="20" t="s">
        <v>46</v>
      </c>
      <c r="B38" s="28">
        <v>0</v>
      </c>
      <c r="C38" s="28">
        <v>0</v>
      </c>
      <c r="D38" s="28">
        <v>0</v>
      </c>
      <c r="E38" s="28">
        <v>165.75</v>
      </c>
      <c r="F38" s="28">
        <v>987.9</v>
      </c>
      <c r="G38" s="28">
        <v>1455.6</v>
      </c>
      <c r="H38" s="30">
        <v>4590.09</v>
      </c>
      <c r="I38" s="28">
        <v>7199.34</v>
      </c>
    </row>
    <row r="39" spans="1:9" ht="11.25">
      <c r="A39" s="20" t="s">
        <v>47</v>
      </c>
      <c r="B39" s="28">
        <v>0</v>
      </c>
      <c r="C39" s="28">
        <v>0</v>
      </c>
      <c r="D39" s="28">
        <v>0</v>
      </c>
      <c r="E39" s="28">
        <v>3</v>
      </c>
      <c r="F39" s="28">
        <v>0</v>
      </c>
      <c r="G39" s="28">
        <v>0</v>
      </c>
      <c r="H39" s="30">
        <v>347</v>
      </c>
      <c r="I39" s="28">
        <v>350</v>
      </c>
    </row>
    <row r="40" spans="1:9" ht="11.25">
      <c r="A40" s="20" t="s">
        <v>48</v>
      </c>
      <c r="B40" s="28">
        <v>0</v>
      </c>
      <c r="C40" s="28">
        <v>0</v>
      </c>
      <c r="D40" s="28">
        <v>138</v>
      </c>
      <c r="E40" s="28">
        <v>4550.3</v>
      </c>
      <c r="F40" s="28">
        <v>0</v>
      </c>
      <c r="G40" s="28">
        <v>7925.3</v>
      </c>
      <c r="H40" s="30">
        <v>3273.2</v>
      </c>
      <c r="I40" s="28">
        <v>15886.8</v>
      </c>
    </row>
    <row r="41" spans="1:9" ht="11.25">
      <c r="A41" s="20"/>
      <c r="B41" s="20"/>
      <c r="C41" s="20"/>
      <c r="D41" s="20"/>
      <c r="E41" s="20"/>
      <c r="F41" s="20"/>
      <c r="G41" s="20"/>
      <c r="H41" s="20"/>
      <c r="I41" s="20"/>
    </row>
    <row r="42" spans="1:9" ht="11.25">
      <c r="A42" s="20" t="s">
        <v>49</v>
      </c>
      <c r="B42" s="28">
        <v>0</v>
      </c>
      <c r="C42" s="28">
        <v>0</v>
      </c>
      <c r="D42" s="28">
        <v>4.33</v>
      </c>
      <c r="E42" s="28">
        <v>273.7</v>
      </c>
      <c r="F42" s="28">
        <v>459</v>
      </c>
      <c r="G42" s="28">
        <v>581</v>
      </c>
      <c r="H42" s="30">
        <v>1039.25</v>
      </c>
      <c r="I42" s="28">
        <v>2357.28</v>
      </c>
    </row>
    <row r="43" spans="1:9" ht="11.25">
      <c r="A43" s="20" t="s">
        <v>50</v>
      </c>
      <c r="B43" s="28">
        <v>0</v>
      </c>
      <c r="C43" s="28">
        <v>0</v>
      </c>
      <c r="D43" s="28">
        <v>0</v>
      </c>
      <c r="E43" s="28">
        <v>8</v>
      </c>
      <c r="F43" s="28">
        <v>0</v>
      </c>
      <c r="G43" s="28">
        <v>5</v>
      </c>
      <c r="H43" s="30">
        <v>361.5</v>
      </c>
      <c r="I43" s="28">
        <v>374.5</v>
      </c>
    </row>
    <row r="44" spans="1:9" ht="11.25">
      <c r="A44" s="20" t="s">
        <v>51</v>
      </c>
      <c r="B44" s="28">
        <v>0</v>
      </c>
      <c r="C44" s="28">
        <v>0</v>
      </c>
      <c r="D44" s="28">
        <v>179.5</v>
      </c>
      <c r="E44" s="28">
        <v>239.98</v>
      </c>
      <c r="F44" s="28">
        <v>0</v>
      </c>
      <c r="G44" s="28">
        <v>0</v>
      </c>
      <c r="H44" s="30">
        <v>1225.69</v>
      </c>
      <c r="I44" s="28">
        <v>1645.17</v>
      </c>
    </row>
    <row r="45" spans="1:9" ht="11.25">
      <c r="A45" s="20" t="s">
        <v>52</v>
      </c>
      <c r="B45" s="28">
        <v>0</v>
      </c>
      <c r="C45" s="20">
        <v>0</v>
      </c>
      <c r="D45" s="28">
        <v>36</v>
      </c>
      <c r="E45" s="28">
        <v>44</v>
      </c>
      <c r="F45" s="28">
        <v>75.2</v>
      </c>
      <c r="G45" s="28">
        <v>218.55</v>
      </c>
      <c r="H45" s="30">
        <v>275.3</v>
      </c>
      <c r="I45" s="28">
        <v>649.05</v>
      </c>
    </row>
    <row r="46" spans="1:9" ht="11.25">
      <c r="A46" s="20" t="s">
        <v>53</v>
      </c>
      <c r="B46" s="28">
        <v>0</v>
      </c>
      <c r="C46" s="20">
        <v>0</v>
      </c>
      <c r="D46" s="28">
        <v>0</v>
      </c>
      <c r="E46" s="28">
        <v>0</v>
      </c>
      <c r="F46" s="28">
        <v>0</v>
      </c>
      <c r="G46" s="28">
        <v>21.5</v>
      </c>
      <c r="H46" s="30">
        <v>0</v>
      </c>
      <c r="I46" s="28">
        <v>21.5</v>
      </c>
    </row>
    <row r="47" spans="1:9" ht="11.25">
      <c r="A47" s="20" t="s">
        <v>54</v>
      </c>
      <c r="B47" s="28">
        <v>0</v>
      </c>
      <c r="C47" s="28">
        <v>0</v>
      </c>
      <c r="D47" s="28">
        <v>0</v>
      </c>
      <c r="E47" s="28">
        <v>50</v>
      </c>
      <c r="F47" s="28">
        <v>0</v>
      </c>
      <c r="G47" s="28">
        <v>0</v>
      </c>
      <c r="H47" s="30">
        <v>10</v>
      </c>
      <c r="I47" s="28">
        <v>60</v>
      </c>
    </row>
    <row r="48" spans="1:9" ht="11.25">
      <c r="A48" s="20" t="s">
        <v>55</v>
      </c>
      <c r="B48" s="28">
        <v>0</v>
      </c>
      <c r="C48" s="28">
        <v>0</v>
      </c>
      <c r="D48" s="28">
        <v>1</v>
      </c>
      <c r="E48" s="20">
        <v>440.6</v>
      </c>
      <c r="F48" s="28">
        <v>0</v>
      </c>
      <c r="G48" s="28">
        <v>1418.1</v>
      </c>
      <c r="H48" s="30">
        <v>1242</v>
      </c>
      <c r="I48" s="28">
        <v>3101.7</v>
      </c>
    </row>
    <row r="49" spans="1:9" ht="11.25">
      <c r="A49" s="20" t="s">
        <v>56</v>
      </c>
      <c r="B49" s="28">
        <v>526.5</v>
      </c>
      <c r="C49" s="28">
        <v>0</v>
      </c>
      <c r="D49" s="28">
        <v>0</v>
      </c>
      <c r="E49" s="28">
        <v>0</v>
      </c>
      <c r="F49" s="28">
        <v>0</v>
      </c>
      <c r="G49" s="28">
        <v>85.75</v>
      </c>
      <c r="H49" s="30">
        <v>28</v>
      </c>
      <c r="I49" s="28">
        <v>640.25</v>
      </c>
    </row>
    <row r="50" spans="1:9" ht="11.25">
      <c r="A50" s="20" t="s">
        <v>57</v>
      </c>
      <c r="B50" s="28">
        <v>11764.8</v>
      </c>
      <c r="C50" s="28">
        <v>1091</v>
      </c>
      <c r="D50" s="28">
        <v>52.1</v>
      </c>
      <c r="E50" s="28">
        <v>0</v>
      </c>
      <c r="F50" s="28">
        <v>0</v>
      </c>
      <c r="G50" s="28">
        <v>0</v>
      </c>
      <c r="H50" s="30">
        <v>1495.1</v>
      </c>
      <c r="I50" s="28">
        <v>14403</v>
      </c>
    </row>
    <row r="51" spans="1:9" ht="11.25">
      <c r="A51" s="20" t="s">
        <v>58</v>
      </c>
      <c r="B51" s="28">
        <v>0</v>
      </c>
      <c r="C51" s="28">
        <v>0</v>
      </c>
      <c r="D51" s="28">
        <v>0</v>
      </c>
      <c r="E51" s="28">
        <v>0</v>
      </c>
      <c r="F51" s="28">
        <v>0</v>
      </c>
      <c r="G51" s="28">
        <v>1116.9</v>
      </c>
      <c r="H51" s="30">
        <v>6044.3</v>
      </c>
      <c r="I51" s="28">
        <v>7161.2</v>
      </c>
    </row>
    <row r="52" spans="1:9" ht="11.25">
      <c r="A52" s="20"/>
      <c r="B52" s="20"/>
      <c r="C52" s="20"/>
      <c r="D52" s="20"/>
      <c r="E52" s="20"/>
      <c r="F52" s="20"/>
      <c r="G52" s="20"/>
      <c r="H52" s="20"/>
      <c r="I52" s="20"/>
    </row>
    <row r="53" spans="1:9" ht="11.25">
      <c r="A53" s="20" t="s">
        <v>59</v>
      </c>
      <c r="B53" s="28">
        <v>0</v>
      </c>
      <c r="C53" s="28">
        <v>0</v>
      </c>
      <c r="D53" s="28">
        <v>0</v>
      </c>
      <c r="E53" s="28">
        <v>0</v>
      </c>
      <c r="F53" s="28">
        <v>9856</v>
      </c>
      <c r="G53" s="28">
        <v>0</v>
      </c>
      <c r="H53" s="30">
        <v>835</v>
      </c>
      <c r="I53" s="28">
        <v>10691</v>
      </c>
    </row>
    <row r="54" spans="1:9" ht="11.25">
      <c r="A54" s="20" t="s">
        <v>60</v>
      </c>
      <c r="B54" s="28">
        <v>0</v>
      </c>
      <c r="C54" s="28">
        <v>0</v>
      </c>
      <c r="D54" s="28">
        <v>0</v>
      </c>
      <c r="E54" s="28">
        <v>0</v>
      </c>
      <c r="F54" s="28">
        <v>0</v>
      </c>
      <c r="G54" s="28">
        <v>0</v>
      </c>
      <c r="H54" s="30">
        <v>1755.5</v>
      </c>
      <c r="I54" s="28">
        <v>1755.5</v>
      </c>
    </row>
    <row r="55" spans="1:9" ht="11.25">
      <c r="A55" s="20" t="s">
        <v>61</v>
      </c>
      <c r="B55" s="28">
        <v>0</v>
      </c>
      <c r="C55" s="28">
        <v>2</v>
      </c>
      <c r="D55" s="28">
        <v>462.7</v>
      </c>
      <c r="E55" s="28">
        <v>50.5</v>
      </c>
      <c r="F55" s="28">
        <v>0</v>
      </c>
      <c r="G55" s="28">
        <v>1110.8</v>
      </c>
      <c r="H55" s="30">
        <v>195.8</v>
      </c>
      <c r="I55" s="28">
        <v>1821.8</v>
      </c>
    </row>
    <row r="56" spans="1:9" ht="11.25">
      <c r="A56" s="20" t="s">
        <v>62</v>
      </c>
      <c r="B56" s="28">
        <v>0</v>
      </c>
      <c r="C56" s="28">
        <v>0</v>
      </c>
      <c r="D56" s="28">
        <v>0</v>
      </c>
      <c r="E56" s="28">
        <v>0</v>
      </c>
      <c r="F56" s="28">
        <v>0</v>
      </c>
      <c r="G56" s="28">
        <v>4</v>
      </c>
      <c r="H56" s="30">
        <v>68</v>
      </c>
      <c r="I56" s="28">
        <v>72</v>
      </c>
    </row>
    <row r="57" spans="1:9" ht="11.25">
      <c r="A57" s="20" t="s">
        <v>63</v>
      </c>
      <c r="B57" s="28">
        <v>0</v>
      </c>
      <c r="C57" s="28">
        <v>0</v>
      </c>
      <c r="D57" s="28">
        <v>240.65</v>
      </c>
      <c r="E57" s="28">
        <v>140.3</v>
      </c>
      <c r="F57" s="28">
        <v>537.25</v>
      </c>
      <c r="G57" s="28">
        <v>268.7</v>
      </c>
      <c r="H57" s="30">
        <v>2158.04</v>
      </c>
      <c r="I57" s="28">
        <v>3344.94</v>
      </c>
    </row>
    <row r="58" spans="1:9" ht="11.25">
      <c r="A58" s="21" t="s">
        <v>64</v>
      </c>
      <c r="B58" s="31">
        <v>0</v>
      </c>
      <c r="C58" s="31">
        <v>0</v>
      </c>
      <c r="D58" s="31">
        <v>0</v>
      </c>
      <c r="E58" s="31">
        <v>9</v>
      </c>
      <c r="F58" s="31">
        <v>0</v>
      </c>
      <c r="G58" s="31">
        <v>0</v>
      </c>
      <c r="H58" s="31">
        <v>0</v>
      </c>
      <c r="I58" s="31">
        <v>9</v>
      </c>
    </row>
    <row r="59" spans="1:9" ht="11.25">
      <c r="A59" s="27" t="s">
        <v>65</v>
      </c>
      <c r="B59" s="28"/>
      <c r="C59" s="28"/>
      <c r="D59" s="28"/>
      <c r="E59" s="28"/>
      <c r="F59" s="28"/>
      <c r="G59" s="28"/>
      <c r="H59" s="30"/>
      <c r="I59" s="28"/>
    </row>
    <row r="60" spans="1:9" ht="11.25">
      <c r="A60" s="27" t="s">
        <v>66</v>
      </c>
      <c r="B60" s="20"/>
      <c r="C60" s="20"/>
      <c r="D60" s="20"/>
      <c r="E60" s="20"/>
      <c r="F60" s="20"/>
      <c r="G60" s="20"/>
      <c r="H60" s="20"/>
      <c r="I60" s="20"/>
    </row>
    <row r="61" spans="1:9" ht="11.25">
      <c r="A61" s="27" t="s">
        <v>67</v>
      </c>
      <c r="B61" s="20"/>
      <c r="C61" s="20"/>
      <c r="D61" s="20"/>
      <c r="E61" s="20"/>
      <c r="F61" s="20"/>
      <c r="G61" s="20"/>
      <c r="H61" s="20"/>
      <c r="I61" s="20"/>
    </row>
    <row r="62" spans="1:9" ht="11.25">
      <c r="A62" s="32" t="s">
        <v>84</v>
      </c>
      <c r="B62" s="20"/>
      <c r="C62" s="20"/>
      <c r="D62" s="20"/>
      <c r="E62" s="20"/>
      <c r="F62" s="20"/>
      <c r="G62" s="20"/>
      <c r="H62" s="20"/>
      <c r="I62" s="20"/>
    </row>
    <row r="63" spans="1:9" ht="11.25">
      <c r="A63" s="20"/>
      <c r="B63" s="20"/>
      <c r="C63" s="20"/>
      <c r="D63" s="20"/>
      <c r="E63" s="20"/>
      <c r="F63" s="20"/>
      <c r="G63" s="20"/>
      <c r="H63" s="20"/>
      <c r="I63" s="20"/>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I1"/>
    </sheetView>
  </sheetViews>
  <sheetFormatPr defaultColWidth="9.140625" defaultRowHeight="12.75"/>
  <cols>
    <col min="1" max="1" width="14.421875" style="0" customWidth="1"/>
    <col min="8" max="8" width="12.00390625" style="0" customWidth="1"/>
  </cols>
  <sheetData>
    <row r="1" spans="1:9" ht="12.75">
      <c r="A1" s="55" t="s">
        <v>71</v>
      </c>
      <c r="B1" s="56"/>
      <c r="C1" s="56"/>
      <c r="D1" s="56"/>
      <c r="E1" s="56"/>
      <c r="F1" s="56"/>
      <c r="G1" s="56"/>
      <c r="H1" s="56"/>
      <c r="I1" s="57"/>
    </row>
    <row r="2" spans="1:9" ht="51">
      <c r="A2" s="35" t="s">
        <v>72</v>
      </c>
      <c r="B2" s="36" t="s">
        <v>1</v>
      </c>
      <c r="C2" s="36" t="s">
        <v>2</v>
      </c>
      <c r="D2" s="36" t="s">
        <v>3</v>
      </c>
      <c r="E2" s="37" t="s">
        <v>73</v>
      </c>
      <c r="F2" s="37" t="s">
        <v>74</v>
      </c>
      <c r="G2" s="36" t="s">
        <v>6</v>
      </c>
      <c r="H2" s="37" t="s">
        <v>75</v>
      </c>
      <c r="I2" s="36" t="s">
        <v>8</v>
      </c>
    </row>
    <row r="3" spans="1:9" ht="12.75">
      <c r="A3" s="38" t="s">
        <v>14</v>
      </c>
      <c r="B3" s="39" t="s">
        <v>14</v>
      </c>
      <c r="C3" s="40"/>
      <c r="D3" s="40"/>
      <c r="E3" s="40"/>
      <c r="F3" s="40"/>
      <c r="G3" s="40"/>
      <c r="H3" s="40"/>
      <c r="I3" s="41"/>
    </row>
    <row r="4" spans="1:9" ht="12.75">
      <c r="A4" s="42" t="s">
        <v>13</v>
      </c>
      <c r="B4" s="43">
        <v>9974</v>
      </c>
      <c r="C4" s="44">
        <v>2969</v>
      </c>
      <c r="D4" s="43">
        <v>4335</v>
      </c>
      <c r="E4" s="44">
        <v>7089</v>
      </c>
      <c r="F4" s="43">
        <v>13858</v>
      </c>
      <c r="G4" s="44">
        <v>31798</v>
      </c>
      <c r="H4" s="43">
        <v>46310</v>
      </c>
      <c r="I4" s="44">
        <v>116333</v>
      </c>
    </row>
    <row r="5" spans="1:9" ht="12.75">
      <c r="A5" s="38" t="s">
        <v>14</v>
      </c>
      <c r="B5" s="45"/>
      <c r="C5" s="46"/>
      <c r="D5" s="45"/>
      <c r="E5" s="46"/>
      <c r="F5" s="45"/>
      <c r="G5" s="46"/>
      <c r="H5" s="45"/>
      <c r="I5" s="47"/>
    </row>
    <row r="6" spans="1:9" ht="12.75">
      <c r="A6" s="38" t="s">
        <v>17</v>
      </c>
      <c r="B6" s="48" t="s">
        <v>76</v>
      </c>
      <c r="C6" s="47" t="s">
        <v>76</v>
      </c>
      <c r="D6" s="48" t="s">
        <v>76</v>
      </c>
      <c r="E6" s="47" t="s">
        <v>76</v>
      </c>
      <c r="F6" s="48" t="s">
        <v>76</v>
      </c>
      <c r="G6" s="47" t="s">
        <v>76</v>
      </c>
      <c r="H6" s="48">
        <v>186</v>
      </c>
      <c r="I6" s="47">
        <v>186</v>
      </c>
    </row>
    <row r="7" spans="1:9" ht="12.75">
      <c r="A7" s="38" t="s">
        <v>18</v>
      </c>
      <c r="B7" s="48" t="s">
        <v>76</v>
      </c>
      <c r="C7" s="47" t="s">
        <v>76</v>
      </c>
      <c r="D7" s="48">
        <v>1</v>
      </c>
      <c r="E7" s="47" t="s">
        <v>76</v>
      </c>
      <c r="F7" s="48" t="s">
        <v>76</v>
      </c>
      <c r="G7" s="47" t="s">
        <v>76</v>
      </c>
      <c r="H7" s="48">
        <v>10</v>
      </c>
      <c r="I7" s="47">
        <v>11</v>
      </c>
    </row>
    <row r="8" spans="1:9" ht="12.75">
      <c r="A8" s="38" t="s">
        <v>19</v>
      </c>
      <c r="B8" s="48">
        <v>756</v>
      </c>
      <c r="C8" s="47" t="s">
        <v>76</v>
      </c>
      <c r="D8" s="43">
        <v>1091</v>
      </c>
      <c r="E8" s="47" t="s">
        <v>76</v>
      </c>
      <c r="F8" s="48" t="s">
        <v>76</v>
      </c>
      <c r="G8" s="44">
        <v>17987</v>
      </c>
      <c r="H8" s="48">
        <v>616</v>
      </c>
      <c r="I8" s="44">
        <v>20450</v>
      </c>
    </row>
    <row r="9" spans="1:9" ht="12.75">
      <c r="A9" s="38" t="s">
        <v>20</v>
      </c>
      <c r="B9" s="48" t="s">
        <v>76</v>
      </c>
      <c r="C9" s="47" t="s">
        <v>76</v>
      </c>
      <c r="D9" s="48">
        <v>905</v>
      </c>
      <c r="E9" s="44">
        <v>5173</v>
      </c>
      <c r="F9" s="48" t="s">
        <v>76</v>
      </c>
      <c r="G9" s="44">
        <v>3015</v>
      </c>
      <c r="H9" s="48">
        <v>674</v>
      </c>
      <c r="I9" s="44">
        <v>9767</v>
      </c>
    </row>
    <row r="10" spans="1:9" ht="12.75">
      <c r="A10" s="38" t="s">
        <v>22</v>
      </c>
      <c r="B10" s="48" t="s">
        <v>76</v>
      </c>
      <c r="C10" s="47" t="s">
        <v>76</v>
      </c>
      <c r="D10" s="48" t="s">
        <v>76</v>
      </c>
      <c r="E10" s="47" t="s">
        <v>76</v>
      </c>
      <c r="F10" s="48" t="s">
        <v>76</v>
      </c>
      <c r="G10" s="47" t="s">
        <v>76</v>
      </c>
      <c r="H10" s="48">
        <v>5</v>
      </c>
      <c r="I10" s="47">
        <v>5</v>
      </c>
    </row>
    <row r="11" spans="1:9" ht="12.75">
      <c r="A11" s="38" t="s">
        <v>23</v>
      </c>
      <c r="B11" s="48" t="s">
        <v>76</v>
      </c>
      <c r="C11" s="47" t="s">
        <v>76</v>
      </c>
      <c r="D11" s="48" t="s">
        <v>76</v>
      </c>
      <c r="E11" s="47" t="s">
        <v>76</v>
      </c>
      <c r="F11" s="48" t="s">
        <v>76</v>
      </c>
      <c r="G11" s="47" t="s">
        <v>76</v>
      </c>
      <c r="H11" s="43">
        <v>3792</v>
      </c>
      <c r="I11" s="44">
        <v>3792</v>
      </c>
    </row>
    <row r="12" spans="1:9" ht="12.75">
      <c r="A12" s="38" t="s">
        <v>24</v>
      </c>
      <c r="B12" s="48" t="s">
        <v>76</v>
      </c>
      <c r="C12" s="47" t="s">
        <v>76</v>
      </c>
      <c r="D12" s="48" t="s">
        <v>76</v>
      </c>
      <c r="E12" s="47" t="s">
        <v>76</v>
      </c>
      <c r="F12" s="48" t="s">
        <v>76</v>
      </c>
      <c r="G12" s="47" t="s">
        <v>76</v>
      </c>
      <c r="H12" s="48">
        <v>572</v>
      </c>
      <c r="I12" s="47">
        <v>572</v>
      </c>
    </row>
    <row r="13" spans="1:9" ht="12.75">
      <c r="A13" s="38" t="s">
        <v>25</v>
      </c>
      <c r="B13" s="48" t="s">
        <v>76</v>
      </c>
      <c r="C13" s="47" t="s">
        <v>76</v>
      </c>
      <c r="D13" s="48">
        <v>5</v>
      </c>
      <c r="E13" s="47">
        <v>58</v>
      </c>
      <c r="F13" s="48" t="s">
        <v>76</v>
      </c>
      <c r="G13" s="47" t="s">
        <v>76</v>
      </c>
      <c r="H13" s="48">
        <v>136</v>
      </c>
      <c r="I13" s="47">
        <v>199</v>
      </c>
    </row>
    <row r="14" spans="1:9" ht="12.75">
      <c r="A14" s="38" t="s">
        <v>26</v>
      </c>
      <c r="B14" s="48" t="s">
        <v>76</v>
      </c>
      <c r="C14" s="47" t="s">
        <v>76</v>
      </c>
      <c r="D14" s="48">
        <v>618</v>
      </c>
      <c r="E14" s="47">
        <v>67</v>
      </c>
      <c r="F14" s="48" t="s">
        <v>76</v>
      </c>
      <c r="G14" s="47">
        <v>512</v>
      </c>
      <c r="H14" s="48">
        <v>57</v>
      </c>
      <c r="I14" s="44">
        <v>1254</v>
      </c>
    </row>
    <row r="15" spans="1:9" ht="12.75">
      <c r="A15" s="38" t="s">
        <v>27</v>
      </c>
      <c r="B15" s="48" t="s">
        <v>76</v>
      </c>
      <c r="C15" s="47" t="s">
        <v>76</v>
      </c>
      <c r="D15" s="48">
        <v>39</v>
      </c>
      <c r="E15" s="47" t="s">
        <v>76</v>
      </c>
      <c r="F15" s="48" t="s">
        <v>76</v>
      </c>
      <c r="G15" s="47" t="s">
        <v>76</v>
      </c>
      <c r="H15" s="48">
        <v>61</v>
      </c>
      <c r="I15" s="47">
        <v>100</v>
      </c>
    </row>
    <row r="16" spans="1:9" ht="12.75">
      <c r="A16" s="38" t="s">
        <v>28</v>
      </c>
      <c r="B16" s="48" t="s">
        <v>76</v>
      </c>
      <c r="C16" s="47" t="s">
        <v>76</v>
      </c>
      <c r="D16" s="48" t="s">
        <v>76</v>
      </c>
      <c r="E16" s="47" t="s">
        <v>76</v>
      </c>
      <c r="F16" s="48" t="s">
        <v>76</v>
      </c>
      <c r="G16" s="47" t="s">
        <v>76</v>
      </c>
      <c r="H16" s="48">
        <v>223</v>
      </c>
      <c r="I16" s="47">
        <v>223</v>
      </c>
    </row>
    <row r="17" spans="1:9" ht="12.75">
      <c r="A17" s="38" t="s">
        <v>29</v>
      </c>
      <c r="B17" s="48" t="s">
        <v>76</v>
      </c>
      <c r="C17" s="47" t="s">
        <v>76</v>
      </c>
      <c r="D17" s="48">
        <v>1</v>
      </c>
      <c r="E17" s="47" t="s">
        <v>76</v>
      </c>
      <c r="F17" s="48" t="s">
        <v>76</v>
      </c>
      <c r="G17" s="47" t="s">
        <v>76</v>
      </c>
      <c r="H17" s="43">
        <v>2108</v>
      </c>
      <c r="I17" s="44">
        <v>2109</v>
      </c>
    </row>
    <row r="18" spans="1:9" ht="12.75">
      <c r="A18" s="38" t="s">
        <v>30</v>
      </c>
      <c r="B18" s="48" t="s">
        <v>76</v>
      </c>
      <c r="C18" s="47" t="s">
        <v>76</v>
      </c>
      <c r="D18" s="48" t="s">
        <v>76</v>
      </c>
      <c r="E18" s="47" t="s">
        <v>76</v>
      </c>
      <c r="F18" s="48" t="s">
        <v>76</v>
      </c>
      <c r="G18" s="44">
        <v>2394</v>
      </c>
      <c r="H18" s="48">
        <v>547</v>
      </c>
      <c r="I18" s="44">
        <v>2941</v>
      </c>
    </row>
    <row r="19" spans="1:9" ht="12.75">
      <c r="A19" s="38" t="s">
        <v>31</v>
      </c>
      <c r="B19" s="48" t="s">
        <v>76</v>
      </c>
      <c r="C19" s="47" t="s">
        <v>76</v>
      </c>
      <c r="D19" s="48" t="s">
        <v>76</v>
      </c>
      <c r="E19" s="47" t="s">
        <v>76</v>
      </c>
      <c r="F19" s="48" t="s">
        <v>76</v>
      </c>
      <c r="G19" s="47" t="s">
        <v>76</v>
      </c>
      <c r="H19" s="43">
        <v>4055</v>
      </c>
      <c r="I19" s="44">
        <v>4055</v>
      </c>
    </row>
    <row r="20" spans="1:9" ht="12.75">
      <c r="A20" s="38" t="s">
        <v>32</v>
      </c>
      <c r="B20" s="48" t="s">
        <v>76</v>
      </c>
      <c r="C20" s="47" t="s">
        <v>76</v>
      </c>
      <c r="D20" s="48" t="s">
        <v>76</v>
      </c>
      <c r="E20" s="47" t="s">
        <v>76</v>
      </c>
      <c r="F20" s="48" t="s">
        <v>76</v>
      </c>
      <c r="G20" s="47" t="s">
        <v>76</v>
      </c>
      <c r="H20" s="48">
        <v>154</v>
      </c>
      <c r="I20" s="47">
        <v>154</v>
      </c>
    </row>
    <row r="21" spans="1:9" ht="12.75">
      <c r="A21" s="38" t="s">
        <v>33</v>
      </c>
      <c r="B21" s="48" t="s">
        <v>76</v>
      </c>
      <c r="C21" s="47" t="s">
        <v>76</v>
      </c>
      <c r="D21" s="48">
        <v>10</v>
      </c>
      <c r="E21" s="47" t="s">
        <v>76</v>
      </c>
      <c r="F21" s="48">
        <v>525</v>
      </c>
      <c r="G21" s="47" t="s">
        <v>76</v>
      </c>
      <c r="H21" s="48" t="s">
        <v>76</v>
      </c>
      <c r="I21" s="47">
        <v>535</v>
      </c>
    </row>
    <row r="22" spans="1:9" ht="12.75">
      <c r="A22" s="38" t="s">
        <v>34</v>
      </c>
      <c r="B22" s="48" t="s">
        <v>76</v>
      </c>
      <c r="C22" s="47" t="s">
        <v>76</v>
      </c>
      <c r="D22" s="48" t="s">
        <v>76</v>
      </c>
      <c r="E22" s="47" t="s">
        <v>76</v>
      </c>
      <c r="F22" s="48" t="s">
        <v>76</v>
      </c>
      <c r="G22" s="47" t="s">
        <v>76</v>
      </c>
      <c r="H22" s="43">
        <v>1270</v>
      </c>
      <c r="I22" s="44">
        <v>1270</v>
      </c>
    </row>
    <row r="23" spans="1:9" ht="12.75">
      <c r="A23" s="38" t="s">
        <v>36</v>
      </c>
      <c r="B23" s="48" t="s">
        <v>76</v>
      </c>
      <c r="C23" s="47" t="s">
        <v>76</v>
      </c>
      <c r="D23" s="48">
        <v>1</v>
      </c>
      <c r="E23" s="47" t="s">
        <v>76</v>
      </c>
      <c r="F23" s="48" t="s">
        <v>76</v>
      </c>
      <c r="G23" s="47">
        <v>249</v>
      </c>
      <c r="H23" s="48">
        <v>180</v>
      </c>
      <c r="I23" s="47">
        <v>430</v>
      </c>
    </row>
    <row r="24" spans="1:9" ht="12.75">
      <c r="A24" s="38" t="s">
        <v>37</v>
      </c>
      <c r="B24" s="48" t="s">
        <v>76</v>
      </c>
      <c r="C24" s="47" t="s">
        <v>76</v>
      </c>
      <c r="D24" s="48">
        <v>127</v>
      </c>
      <c r="E24" s="47" t="s">
        <v>76</v>
      </c>
      <c r="F24" s="43">
        <v>5545</v>
      </c>
      <c r="G24" s="47">
        <v>678</v>
      </c>
      <c r="H24" s="43">
        <v>2664</v>
      </c>
      <c r="I24" s="44">
        <v>9014</v>
      </c>
    </row>
    <row r="25" spans="1:9" ht="12.75">
      <c r="A25" s="38" t="s">
        <v>39</v>
      </c>
      <c r="B25" s="48">
        <v>572</v>
      </c>
      <c r="C25" s="47" t="s">
        <v>76</v>
      </c>
      <c r="D25" s="48" t="s">
        <v>76</v>
      </c>
      <c r="E25" s="47" t="s">
        <v>76</v>
      </c>
      <c r="F25" s="48" t="s">
        <v>76</v>
      </c>
      <c r="G25" s="47">
        <v>138</v>
      </c>
      <c r="H25" s="48">
        <v>282</v>
      </c>
      <c r="I25" s="47">
        <v>992</v>
      </c>
    </row>
    <row r="26" spans="1:9" ht="12.75">
      <c r="A26" s="38" t="s">
        <v>40</v>
      </c>
      <c r="B26" s="48" t="s">
        <v>76</v>
      </c>
      <c r="C26" s="47" t="s">
        <v>76</v>
      </c>
      <c r="D26" s="48" t="s">
        <v>76</v>
      </c>
      <c r="E26" s="47">
        <v>562</v>
      </c>
      <c r="F26" s="48" t="s">
        <v>76</v>
      </c>
      <c r="G26" s="44">
        <v>1257</v>
      </c>
      <c r="H26" s="48">
        <v>207</v>
      </c>
      <c r="I26" s="44">
        <v>2026</v>
      </c>
    </row>
    <row r="27" spans="1:9" ht="12.75">
      <c r="A27" s="38" t="s">
        <v>41</v>
      </c>
      <c r="B27" s="48" t="s">
        <v>76</v>
      </c>
      <c r="C27" s="47" t="s">
        <v>76</v>
      </c>
      <c r="D27" s="48" t="s">
        <v>76</v>
      </c>
      <c r="E27" s="47" t="s">
        <v>76</v>
      </c>
      <c r="F27" s="48" t="s">
        <v>76</v>
      </c>
      <c r="G27" s="44">
        <v>1302</v>
      </c>
      <c r="H27" s="48">
        <v>52</v>
      </c>
      <c r="I27" s="44">
        <v>1354</v>
      </c>
    </row>
    <row r="28" spans="1:9" ht="12.75">
      <c r="A28" s="38" t="s">
        <v>43</v>
      </c>
      <c r="B28" s="48" t="s">
        <v>76</v>
      </c>
      <c r="C28" s="47" t="s">
        <v>76</v>
      </c>
      <c r="D28" s="48">
        <v>10</v>
      </c>
      <c r="E28" s="47">
        <v>15</v>
      </c>
      <c r="F28" s="48" t="s">
        <v>76</v>
      </c>
      <c r="G28" s="47">
        <v>5</v>
      </c>
      <c r="H28" s="48" t="s">
        <v>76</v>
      </c>
      <c r="I28" s="47">
        <v>30</v>
      </c>
    </row>
    <row r="29" spans="1:9" ht="12.75">
      <c r="A29" s="38" t="s">
        <v>44</v>
      </c>
      <c r="B29" s="48" t="s">
        <v>76</v>
      </c>
      <c r="C29" s="47" t="s">
        <v>76</v>
      </c>
      <c r="D29" s="48" t="s">
        <v>76</v>
      </c>
      <c r="E29" s="47" t="s">
        <v>76</v>
      </c>
      <c r="F29" s="48" t="s">
        <v>76</v>
      </c>
      <c r="G29" s="47">
        <v>300</v>
      </c>
      <c r="H29" s="48" t="s">
        <v>76</v>
      </c>
      <c r="I29" s="47">
        <v>300</v>
      </c>
    </row>
    <row r="30" spans="1:9" ht="12.75">
      <c r="A30" s="38" t="s">
        <v>45</v>
      </c>
      <c r="B30" s="48">
        <v>512</v>
      </c>
      <c r="C30" s="44">
        <v>1189</v>
      </c>
      <c r="D30" s="48" t="s">
        <v>76</v>
      </c>
      <c r="E30" s="47" t="s">
        <v>76</v>
      </c>
      <c r="F30" s="48" t="s">
        <v>76</v>
      </c>
      <c r="G30" s="47">
        <v>90</v>
      </c>
      <c r="H30" s="48" t="s">
        <v>76</v>
      </c>
      <c r="I30" s="44">
        <v>1791</v>
      </c>
    </row>
    <row r="31" spans="1:9" ht="12.75">
      <c r="A31" s="38" t="s">
        <v>46</v>
      </c>
      <c r="B31" s="48" t="s">
        <v>76</v>
      </c>
      <c r="C31" s="47" t="s">
        <v>76</v>
      </c>
      <c r="D31" s="48" t="s">
        <v>76</v>
      </c>
      <c r="E31" s="47" t="s">
        <v>76</v>
      </c>
      <c r="F31" s="43">
        <v>1206</v>
      </c>
      <c r="G31" s="47">
        <v>162</v>
      </c>
      <c r="H31" s="48">
        <v>440</v>
      </c>
      <c r="I31" s="44">
        <v>1808</v>
      </c>
    </row>
    <row r="32" spans="1:9" ht="12.75">
      <c r="A32" s="38" t="s">
        <v>47</v>
      </c>
      <c r="B32" s="48" t="s">
        <v>76</v>
      </c>
      <c r="C32" s="47" t="s">
        <v>76</v>
      </c>
      <c r="D32" s="48" t="s">
        <v>76</v>
      </c>
      <c r="E32" s="47" t="s">
        <v>76</v>
      </c>
      <c r="F32" s="48" t="s">
        <v>76</v>
      </c>
      <c r="G32" s="47" t="s">
        <v>76</v>
      </c>
      <c r="H32" s="48">
        <v>18</v>
      </c>
      <c r="I32" s="47">
        <v>18</v>
      </c>
    </row>
    <row r="33" spans="1:9" ht="12.75">
      <c r="A33" s="38" t="s">
        <v>48</v>
      </c>
      <c r="B33" s="48" t="s">
        <v>76</v>
      </c>
      <c r="C33" s="47" t="s">
        <v>76</v>
      </c>
      <c r="D33" s="48">
        <v>88</v>
      </c>
      <c r="E33" s="47">
        <v>833</v>
      </c>
      <c r="F33" s="48" t="s">
        <v>76</v>
      </c>
      <c r="G33" s="44">
        <v>2429</v>
      </c>
      <c r="H33" s="43">
        <v>3077</v>
      </c>
      <c r="I33" s="44">
        <v>6427</v>
      </c>
    </row>
    <row r="34" spans="1:9" ht="12.75">
      <c r="A34" s="38" t="s">
        <v>49</v>
      </c>
      <c r="B34" s="48" t="s">
        <v>76</v>
      </c>
      <c r="C34" s="47" t="s">
        <v>76</v>
      </c>
      <c r="D34" s="48">
        <v>4</v>
      </c>
      <c r="E34" s="47" t="s">
        <v>76</v>
      </c>
      <c r="F34" s="48" t="s">
        <v>76</v>
      </c>
      <c r="G34" s="47">
        <v>174</v>
      </c>
      <c r="H34" s="48">
        <v>257</v>
      </c>
      <c r="I34" s="47">
        <v>435</v>
      </c>
    </row>
    <row r="35" spans="1:9" ht="12.75">
      <c r="A35" s="38" t="s">
        <v>50</v>
      </c>
      <c r="B35" s="48" t="s">
        <v>76</v>
      </c>
      <c r="C35" s="47" t="s">
        <v>76</v>
      </c>
      <c r="D35" s="48" t="s">
        <v>76</v>
      </c>
      <c r="E35" s="47" t="s">
        <v>76</v>
      </c>
      <c r="F35" s="48" t="s">
        <v>76</v>
      </c>
      <c r="G35" s="47">
        <v>190</v>
      </c>
      <c r="H35" s="48" t="s">
        <v>76</v>
      </c>
      <c r="I35" s="47">
        <v>190</v>
      </c>
    </row>
    <row r="36" spans="1:9" ht="12.75">
      <c r="A36" s="38" t="s">
        <v>51</v>
      </c>
      <c r="B36" s="48" t="s">
        <v>76</v>
      </c>
      <c r="C36" s="47" t="s">
        <v>76</v>
      </c>
      <c r="D36" s="48">
        <v>68</v>
      </c>
      <c r="E36" s="47" t="s">
        <v>76</v>
      </c>
      <c r="F36" s="48" t="s">
        <v>76</v>
      </c>
      <c r="G36" s="47" t="s">
        <v>76</v>
      </c>
      <c r="H36" s="43">
        <v>3426</v>
      </c>
      <c r="I36" s="44">
        <v>3494</v>
      </c>
    </row>
    <row r="37" spans="1:9" ht="12.75">
      <c r="A37" s="38" t="s">
        <v>52</v>
      </c>
      <c r="B37" s="48" t="s">
        <v>76</v>
      </c>
      <c r="C37" s="47" t="s">
        <v>76</v>
      </c>
      <c r="D37" s="48">
        <v>1</v>
      </c>
      <c r="E37" s="47" t="s">
        <v>76</v>
      </c>
      <c r="F37" s="48">
        <v>20</v>
      </c>
      <c r="G37" s="47">
        <v>30</v>
      </c>
      <c r="H37" s="48">
        <v>785</v>
      </c>
      <c r="I37" s="47">
        <v>836</v>
      </c>
    </row>
    <row r="38" spans="1:9" ht="12.75">
      <c r="A38" s="38" t="s">
        <v>53</v>
      </c>
      <c r="B38" s="48" t="s">
        <v>76</v>
      </c>
      <c r="C38" s="47" t="s">
        <v>76</v>
      </c>
      <c r="D38" s="48" t="s">
        <v>76</v>
      </c>
      <c r="E38" s="47" t="s">
        <v>76</v>
      </c>
      <c r="F38" s="48" t="s">
        <v>76</v>
      </c>
      <c r="G38" s="47">
        <v>5</v>
      </c>
      <c r="H38" s="48">
        <v>9</v>
      </c>
      <c r="I38" s="47">
        <v>14</v>
      </c>
    </row>
    <row r="39" spans="1:9" ht="12.75">
      <c r="A39" s="38" t="s">
        <v>54</v>
      </c>
      <c r="B39" s="48" t="s">
        <v>76</v>
      </c>
      <c r="C39" s="47" t="s">
        <v>76</v>
      </c>
      <c r="D39" s="48" t="s">
        <v>76</v>
      </c>
      <c r="E39" s="47" t="s">
        <v>76</v>
      </c>
      <c r="F39" s="48" t="s">
        <v>76</v>
      </c>
      <c r="G39" s="47" t="s">
        <v>76</v>
      </c>
      <c r="H39" s="48">
        <v>13</v>
      </c>
      <c r="I39" s="47">
        <v>13</v>
      </c>
    </row>
    <row r="40" spans="1:9" ht="12.75">
      <c r="A40" s="38" t="s">
        <v>55</v>
      </c>
      <c r="B40" s="48" t="s">
        <v>76</v>
      </c>
      <c r="C40" s="47" t="s">
        <v>76</v>
      </c>
      <c r="D40" s="48" t="s">
        <v>76</v>
      </c>
      <c r="E40" s="47">
        <v>381</v>
      </c>
      <c r="F40" s="48" t="s">
        <v>76</v>
      </c>
      <c r="G40" s="47">
        <v>852</v>
      </c>
      <c r="H40" s="48">
        <v>189</v>
      </c>
      <c r="I40" s="44">
        <v>1422</v>
      </c>
    </row>
    <row r="41" spans="1:9" ht="12.75">
      <c r="A41" s="38" t="s">
        <v>57</v>
      </c>
      <c r="B41" s="43">
        <v>8134</v>
      </c>
      <c r="C41" s="44">
        <v>1780</v>
      </c>
      <c r="D41" s="48">
        <v>407</v>
      </c>
      <c r="E41" s="47" t="s">
        <v>76</v>
      </c>
      <c r="F41" s="48" t="s">
        <v>76</v>
      </c>
      <c r="G41" s="47" t="s">
        <v>76</v>
      </c>
      <c r="H41" s="48" t="s">
        <v>76</v>
      </c>
      <c r="I41" s="44">
        <v>10321</v>
      </c>
    </row>
    <row r="42" spans="1:9" ht="12.75">
      <c r="A42" s="38" t="s">
        <v>58</v>
      </c>
      <c r="B42" s="48" t="s">
        <v>76</v>
      </c>
      <c r="C42" s="47" t="s">
        <v>76</v>
      </c>
      <c r="D42" s="48">
        <v>142</v>
      </c>
      <c r="E42" s="47" t="s">
        <v>76</v>
      </c>
      <c r="F42" s="48" t="s">
        <v>76</v>
      </c>
      <c r="G42" s="47" t="s">
        <v>76</v>
      </c>
      <c r="H42" s="48">
        <v>380</v>
      </c>
      <c r="I42" s="47">
        <v>522</v>
      </c>
    </row>
    <row r="43" spans="1:9" ht="12.75">
      <c r="A43" s="38" t="s">
        <v>59</v>
      </c>
      <c r="B43" s="48" t="s">
        <v>76</v>
      </c>
      <c r="C43" s="47" t="s">
        <v>76</v>
      </c>
      <c r="D43" s="48" t="s">
        <v>76</v>
      </c>
      <c r="E43" s="47" t="s">
        <v>76</v>
      </c>
      <c r="F43" s="43">
        <v>6562</v>
      </c>
      <c r="G43" s="47" t="s">
        <v>76</v>
      </c>
      <c r="H43" s="43">
        <v>2497</v>
      </c>
      <c r="I43" s="44">
        <v>9059</v>
      </c>
    </row>
    <row r="44" spans="1:9" ht="12.75">
      <c r="A44" s="38" t="s">
        <v>60</v>
      </c>
      <c r="B44" s="48" t="s">
        <v>76</v>
      </c>
      <c r="C44" s="47" t="s">
        <v>76</v>
      </c>
      <c r="D44" s="48" t="s">
        <v>76</v>
      </c>
      <c r="E44" s="47" t="s">
        <v>76</v>
      </c>
      <c r="F44" s="48" t="s">
        <v>76</v>
      </c>
      <c r="G44" s="47" t="s">
        <v>76</v>
      </c>
      <c r="H44" s="43">
        <v>1429</v>
      </c>
      <c r="I44" s="44">
        <v>1429</v>
      </c>
    </row>
    <row r="45" spans="1:9" ht="12.75">
      <c r="A45" s="38" t="s">
        <v>61</v>
      </c>
      <c r="B45" s="48" t="s">
        <v>76</v>
      </c>
      <c r="C45" s="47" t="s">
        <v>76</v>
      </c>
      <c r="D45" s="48">
        <v>645</v>
      </c>
      <c r="E45" s="47" t="s">
        <v>76</v>
      </c>
      <c r="F45" s="48" t="s">
        <v>76</v>
      </c>
      <c r="G45" s="47" t="s">
        <v>76</v>
      </c>
      <c r="H45" s="48">
        <v>1</v>
      </c>
      <c r="I45" s="47">
        <v>646</v>
      </c>
    </row>
    <row r="46" spans="1:9" ht="12.75">
      <c r="A46" s="38" t="s">
        <v>62</v>
      </c>
      <c r="B46" s="48" t="s">
        <v>76</v>
      </c>
      <c r="C46" s="47" t="s">
        <v>76</v>
      </c>
      <c r="D46" s="48" t="s">
        <v>76</v>
      </c>
      <c r="E46" s="47" t="s">
        <v>76</v>
      </c>
      <c r="F46" s="48" t="s">
        <v>76</v>
      </c>
      <c r="G46" s="47" t="s">
        <v>76</v>
      </c>
      <c r="H46" s="48">
        <v>335</v>
      </c>
      <c r="I46" s="47">
        <v>335</v>
      </c>
    </row>
    <row r="47" spans="1:9" ht="12.75">
      <c r="A47" s="38" t="s">
        <v>63</v>
      </c>
      <c r="B47" s="48" t="s">
        <v>76</v>
      </c>
      <c r="C47" s="47" t="s">
        <v>76</v>
      </c>
      <c r="D47" s="48">
        <v>173</v>
      </c>
      <c r="E47" s="47" t="s">
        <v>76</v>
      </c>
      <c r="F47" s="48" t="s">
        <v>76</v>
      </c>
      <c r="G47" s="47">
        <v>29</v>
      </c>
      <c r="H47" s="43">
        <v>8329</v>
      </c>
      <c r="I47" s="44">
        <v>8531</v>
      </c>
    </row>
    <row r="48" spans="1:9" ht="12.75">
      <c r="A48" s="38" t="s">
        <v>14</v>
      </c>
      <c r="B48" s="45"/>
      <c r="C48" s="46"/>
      <c r="D48" s="45"/>
      <c r="E48" s="46"/>
      <c r="F48" s="45"/>
      <c r="G48" s="46"/>
      <c r="H48" s="45"/>
      <c r="I48" s="47"/>
    </row>
    <row r="49" spans="1:9" ht="12.75">
      <c r="A49" s="38" t="s">
        <v>77</v>
      </c>
      <c r="B49" s="48" t="s">
        <v>76</v>
      </c>
      <c r="C49" s="47" t="s">
        <v>76</v>
      </c>
      <c r="D49" s="48" t="s">
        <v>76</v>
      </c>
      <c r="E49" s="47" t="s">
        <v>76</v>
      </c>
      <c r="F49" s="48" t="s">
        <v>76</v>
      </c>
      <c r="G49" s="47" t="s">
        <v>76</v>
      </c>
      <c r="H49" s="43">
        <v>7274</v>
      </c>
      <c r="I49" s="44">
        <v>7274</v>
      </c>
    </row>
    <row r="50" spans="1:9" ht="25.5" customHeight="1">
      <c r="A50" s="58" t="s">
        <v>78</v>
      </c>
      <c r="B50" s="59"/>
      <c r="C50" s="59"/>
      <c r="D50" s="59"/>
      <c r="E50" s="59"/>
      <c r="F50" s="59"/>
      <c r="G50" s="59"/>
      <c r="H50" s="59"/>
      <c r="I50" s="60"/>
    </row>
    <row r="51" spans="1:9" ht="26.25" customHeight="1">
      <c r="A51" s="58" t="s">
        <v>84</v>
      </c>
      <c r="B51" s="59"/>
      <c r="C51" s="59"/>
      <c r="D51" s="59"/>
      <c r="E51" s="59"/>
      <c r="F51" s="59"/>
      <c r="G51" s="59"/>
      <c r="H51" s="59"/>
      <c r="I51" s="60"/>
    </row>
  </sheetData>
  <sheetProtection/>
  <mergeCells count="3">
    <mergeCell ref="A1:I1"/>
    <mergeCell ref="A50:I50"/>
    <mergeCell ref="A51:I5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6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L7" sqref="L7"/>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9" width="8.8515625" style="2" customWidth="1"/>
    <col min="10" max="10" width="2.28125" style="2" customWidth="1"/>
    <col min="11" max="16384" width="8.8515625" style="2" customWidth="1"/>
  </cols>
  <sheetData>
    <row r="1" spans="1:9" ht="11.25">
      <c r="A1" s="50" t="s">
        <v>91</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4.5" customHeight="1">
      <c r="A5" s="1"/>
      <c r="B5" s="53"/>
      <c r="C5" s="53"/>
      <c r="D5" s="1"/>
      <c r="E5" s="1"/>
      <c r="F5" s="1"/>
      <c r="G5" s="1"/>
      <c r="H5" s="1"/>
      <c r="I5" s="1"/>
    </row>
    <row r="6" spans="1:12" ht="11.25">
      <c r="A6" s="11" t="s">
        <v>13</v>
      </c>
      <c r="B6" s="54">
        <v>11203.1101074219</v>
      </c>
      <c r="C6" s="54">
        <v>5159.54003602266</v>
      </c>
      <c r="D6" s="12">
        <v>13303</v>
      </c>
      <c r="E6" s="12">
        <v>34599</v>
      </c>
      <c r="F6" s="12">
        <v>40647</v>
      </c>
      <c r="G6" s="54">
        <v>231200</v>
      </c>
      <c r="H6" s="52">
        <v>287549</v>
      </c>
      <c r="I6" s="12">
        <v>623661</v>
      </c>
      <c r="J6" s="13" t="s">
        <v>14</v>
      </c>
      <c r="L6" s="13"/>
    </row>
    <row r="7" spans="1:12" ht="11.25">
      <c r="A7" s="14"/>
      <c r="H7" s="1"/>
      <c r="L7" s="13"/>
    </row>
    <row r="8" spans="1:12" ht="11.25">
      <c r="A8" s="1" t="s">
        <v>15</v>
      </c>
      <c r="G8" s="2">
        <v>142</v>
      </c>
      <c r="H8" s="1">
        <v>0</v>
      </c>
      <c r="I8" s="2">
        <v>142</v>
      </c>
      <c r="L8" s="13"/>
    </row>
    <row r="9" spans="1:12" ht="11.25">
      <c r="A9" s="1" t="s">
        <v>16</v>
      </c>
      <c r="H9" s="1">
        <v>0</v>
      </c>
      <c r="I9" s="2" t="s">
        <v>90</v>
      </c>
      <c r="L9" s="13"/>
    </row>
    <row r="10" spans="1:12" ht="11.25">
      <c r="A10" s="1" t="s">
        <v>17</v>
      </c>
      <c r="B10" s="54">
        <v>300.5</v>
      </c>
      <c r="C10" s="54"/>
      <c r="D10" s="54"/>
      <c r="E10" s="54"/>
      <c r="F10" s="54"/>
      <c r="G10" s="54">
        <v>3396</v>
      </c>
      <c r="H10" s="52">
        <v>1026</v>
      </c>
      <c r="I10" s="54">
        <v>4723</v>
      </c>
      <c r="L10" s="51"/>
    </row>
    <row r="11" spans="1:9" ht="11.25">
      <c r="A11" s="1" t="s">
        <v>18</v>
      </c>
      <c r="D11" s="2">
        <v>1</v>
      </c>
      <c r="E11" s="2">
        <v>4</v>
      </c>
      <c r="G11" s="2">
        <v>160</v>
      </c>
      <c r="H11" s="1">
        <v>0</v>
      </c>
      <c r="I11" s="2">
        <v>165</v>
      </c>
    </row>
    <row r="12" spans="1:9" ht="11.25">
      <c r="A12" s="1" t="s">
        <v>19</v>
      </c>
      <c r="B12" s="54"/>
      <c r="C12" s="54"/>
      <c r="D12" s="51">
        <v>7272</v>
      </c>
      <c r="E12" s="51">
        <v>1359</v>
      </c>
      <c r="G12" s="51">
        <v>52455</v>
      </c>
      <c r="H12" s="52">
        <v>12704</v>
      </c>
      <c r="I12" s="12">
        <v>73790</v>
      </c>
    </row>
    <row r="13" spans="1:12" ht="11.25">
      <c r="A13" s="1" t="s">
        <v>20</v>
      </c>
      <c r="B13" s="54"/>
      <c r="C13" s="54"/>
      <c r="D13" s="51">
        <v>1284</v>
      </c>
      <c r="E13" s="2">
        <v>85</v>
      </c>
      <c r="G13" s="51">
        <v>2935</v>
      </c>
      <c r="H13" s="1">
        <v>148</v>
      </c>
      <c r="I13" s="12">
        <v>4452</v>
      </c>
      <c r="L13" s="51"/>
    </row>
    <row r="14" spans="1:9" ht="11.25">
      <c r="A14" s="1" t="s">
        <v>21</v>
      </c>
      <c r="D14" s="2">
        <v>1</v>
      </c>
      <c r="E14" s="2">
        <v>2</v>
      </c>
      <c r="G14" s="2">
        <v>14</v>
      </c>
      <c r="H14" s="1">
        <v>0</v>
      </c>
      <c r="I14" s="2">
        <v>17</v>
      </c>
    </row>
    <row r="15" spans="1:9" ht="11.25">
      <c r="A15" s="1" t="s">
        <v>22</v>
      </c>
      <c r="E15" s="2">
        <v>19</v>
      </c>
      <c r="H15" s="1">
        <v>0</v>
      </c>
      <c r="I15" s="2">
        <v>19</v>
      </c>
    </row>
    <row r="16" spans="1:9" ht="11.25">
      <c r="A16" s="1" t="s">
        <v>23</v>
      </c>
      <c r="B16" s="54"/>
      <c r="C16" s="54"/>
      <c r="D16" s="12"/>
      <c r="E16" s="12"/>
      <c r="F16" s="12"/>
      <c r="G16" s="12">
        <v>260</v>
      </c>
      <c r="H16" s="52">
        <v>3364</v>
      </c>
      <c r="I16" s="12">
        <v>3624</v>
      </c>
    </row>
    <row r="17" spans="1:9" ht="11.25">
      <c r="A17" s="1" t="s">
        <v>24</v>
      </c>
      <c r="B17" s="54"/>
      <c r="C17" s="54">
        <v>20</v>
      </c>
      <c r="D17" s="2">
        <v>6</v>
      </c>
      <c r="G17" s="2">
        <v>50</v>
      </c>
      <c r="H17" s="1">
        <v>0</v>
      </c>
      <c r="I17" s="12">
        <v>76</v>
      </c>
    </row>
    <row r="18" spans="1:9" ht="12" customHeight="1">
      <c r="A18" s="1" t="s">
        <v>25</v>
      </c>
      <c r="B18" s="54"/>
      <c r="C18" s="54"/>
      <c r="D18" s="12">
        <v>4</v>
      </c>
      <c r="E18" s="12"/>
      <c r="F18" s="12"/>
      <c r="G18" s="12"/>
      <c r="H18" s="1">
        <v>635</v>
      </c>
      <c r="I18" s="12">
        <v>639</v>
      </c>
    </row>
    <row r="19" spans="1:9" ht="11.25">
      <c r="A19" s="1" t="s">
        <v>26</v>
      </c>
      <c r="B19" s="54"/>
      <c r="C19" s="54"/>
      <c r="D19" s="12">
        <v>1030</v>
      </c>
      <c r="E19" s="12"/>
      <c r="F19" s="12"/>
      <c r="G19" s="12">
        <v>3066</v>
      </c>
      <c r="H19" s="52">
        <v>4406</v>
      </c>
      <c r="I19" s="12">
        <v>8502</v>
      </c>
    </row>
    <row r="20" spans="1:12" ht="11.25">
      <c r="A20" s="1" t="s">
        <v>27</v>
      </c>
      <c r="B20" s="54"/>
      <c r="C20" s="54"/>
      <c r="D20" s="2">
        <v>1</v>
      </c>
      <c r="E20" s="2">
        <v>93</v>
      </c>
      <c r="G20" s="2">
        <v>494</v>
      </c>
      <c r="H20" s="1">
        <v>358</v>
      </c>
      <c r="I20" s="12">
        <v>946</v>
      </c>
      <c r="L20" s="51"/>
    </row>
    <row r="21" spans="1:9" ht="11.25">
      <c r="A21" s="1" t="s">
        <v>28</v>
      </c>
      <c r="D21" s="2">
        <v>3</v>
      </c>
      <c r="E21" s="2">
        <v>7</v>
      </c>
      <c r="F21" s="2">
        <v>122</v>
      </c>
      <c r="G21" s="2">
        <v>170</v>
      </c>
      <c r="H21" s="1">
        <v>219</v>
      </c>
      <c r="I21" s="2">
        <v>521</v>
      </c>
    </row>
    <row r="22" spans="1:9" ht="11.25">
      <c r="A22" s="1" t="s">
        <v>29</v>
      </c>
      <c r="B22" s="54"/>
      <c r="C22" s="54"/>
      <c r="D22" s="2">
        <v>6</v>
      </c>
      <c r="E22" s="2">
        <v>719</v>
      </c>
      <c r="G22" s="2">
        <v>335</v>
      </c>
      <c r="H22" s="1">
        <v>683</v>
      </c>
      <c r="I22" s="12">
        <v>1743</v>
      </c>
    </row>
    <row r="23" spans="1:9" ht="11.25">
      <c r="A23" s="1" t="s">
        <v>30</v>
      </c>
      <c r="D23" s="2">
        <v>4</v>
      </c>
      <c r="E23" s="2">
        <v>947</v>
      </c>
      <c r="G23" s="51">
        <v>7088</v>
      </c>
      <c r="H23" s="1">
        <v>484</v>
      </c>
      <c r="I23" s="51">
        <v>8523</v>
      </c>
    </row>
    <row r="24" spans="1:12" ht="11.25">
      <c r="A24" s="1" t="s">
        <v>31</v>
      </c>
      <c r="B24" s="54"/>
      <c r="C24" s="54"/>
      <c r="D24" s="12"/>
      <c r="E24" s="12"/>
      <c r="F24" s="12"/>
      <c r="G24" s="12"/>
      <c r="H24" s="1">
        <v>62</v>
      </c>
      <c r="I24" s="12">
        <v>62</v>
      </c>
      <c r="L24" s="51"/>
    </row>
    <row r="25" spans="1:9" ht="11.25">
      <c r="A25" s="1" t="s">
        <v>32</v>
      </c>
      <c r="D25" s="2">
        <v>4</v>
      </c>
      <c r="H25" s="1">
        <v>0</v>
      </c>
      <c r="I25" s="2">
        <v>4</v>
      </c>
    </row>
    <row r="26" spans="1:9" ht="11.25">
      <c r="A26" s="1" t="s">
        <v>33</v>
      </c>
      <c r="B26" s="54"/>
      <c r="C26" s="54"/>
      <c r="D26" s="12">
        <v>310</v>
      </c>
      <c r="E26" s="12">
        <v>400</v>
      </c>
      <c r="F26" s="12">
        <v>12202</v>
      </c>
      <c r="G26" s="12">
        <v>420</v>
      </c>
      <c r="H26" s="1">
        <v>10</v>
      </c>
      <c r="I26" s="12">
        <v>13342</v>
      </c>
    </row>
    <row r="27" spans="1:12" ht="11.25">
      <c r="A27" s="1" t="s">
        <v>34</v>
      </c>
      <c r="D27" s="2">
        <v>6</v>
      </c>
      <c r="E27" s="2">
        <v>137</v>
      </c>
      <c r="G27" s="2">
        <v>448</v>
      </c>
      <c r="H27" s="52">
        <v>1031</v>
      </c>
      <c r="I27" s="51">
        <v>1622</v>
      </c>
      <c r="L27" s="51"/>
    </row>
    <row r="28" spans="1:9" ht="11.25">
      <c r="A28" s="1" t="s">
        <v>35</v>
      </c>
      <c r="B28" s="54"/>
      <c r="C28" s="54"/>
      <c r="D28" s="12">
        <v>7</v>
      </c>
      <c r="E28" s="12">
        <v>42</v>
      </c>
      <c r="F28" s="12">
        <v>183</v>
      </c>
      <c r="G28" s="12">
        <v>225</v>
      </c>
      <c r="H28" s="1">
        <v>113</v>
      </c>
      <c r="I28" s="12">
        <v>570</v>
      </c>
    </row>
    <row r="29" spans="1:9" ht="11.25">
      <c r="A29" s="1" t="s">
        <v>36</v>
      </c>
      <c r="B29" s="54"/>
      <c r="C29" s="54"/>
      <c r="D29" s="12">
        <v>14</v>
      </c>
      <c r="E29" s="12">
        <v>1237</v>
      </c>
      <c r="F29" s="12"/>
      <c r="G29" s="12">
        <v>883</v>
      </c>
      <c r="H29" s="1">
        <v>122</v>
      </c>
      <c r="I29" s="12">
        <v>2256</v>
      </c>
    </row>
    <row r="30" spans="1:9" ht="11.25">
      <c r="A30" s="1" t="s">
        <v>37</v>
      </c>
      <c r="B30" s="54"/>
      <c r="C30" s="54"/>
      <c r="D30" s="12">
        <v>3</v>
      </c>
      <c r="E30" s="12">
        <v>2378</v>
      </c>
      <c r="F30" s="12">
        <v>622</v>
      </c>
      <c r="G30" s="12">
        <v>2270</v>
      </c>
      <c r="H30" s="52">
        <v>1695</v>
      </c>
      <c r="I30" s="12">
        <v>6968</v>
      </c>
    </row>
    <row r="31" spans="1:9" ht="11.25">
      <c r="A31" s="1" t="s">
        <v>38</v>
      </c>
      <c r="D31" s="2">
        <v>105</v>
      </c>
      <c r="H31" s="1">
        <v>0</v>
      </c>
      <c r="I31" s="2">
        <v>105</v>
      </c>
    </row>
    <row r="32" spans="1:9" ht="11.25">
      <c r="A32" s="1" t="s">
        <v>39</v>
      </c>
      <c r="B32" s="54"/>
      <c r="C32" s="54"/>
      <c r="D32" s="2">
        <v>1</v>
      </c>
      <c r="E32" s="2">
        <v>274</v>
      </c>
      <c r="G32" s="2">
        <v>292</v>
      </c>
      <c r="H32" s="52">
        <v>3901</v>
      </c>
      <c r="I32" s="12">
        <v>4468</v>
      </c>
    </row>
    <row r="33" spans="1:12" ht="11.25">
      <c r="A33" s="1" t="s">
        <v>40</v>
      </c>
      <c r="D33" s="2">
        <v>3</v>
      </c>
      <c r="E33" s="51">
        <v>14127</v>
      </c>
      <c r="G33" s="51">
        <v>48468</v>
      </c>
      <c r="H33" s="52">
        <v>178712</v>
      </c>
      <c r="I33" s="51">
        <v>241310</v>
      </c>
      <c r="L33" s="51"/>
    </row>
    <row r="34" spans="1:9" ht="11.25">
      <c r="A34" s="1" t="s">
        <v>41</v>
      </c>
      <c r="B34" s="54"/>
      <c r="C34" s="54"/>
      <c r="D34" s="12"/>
      <c r="E34" s="12">
        <v>624</v>
      </c>
      <c r="F34" s="12"/>
      <c r="G34" s="12">
        <v>7103</v>
      </c>
      <c r="H34" s="52">
        <v>4410</v>
      </c>
      <c r="I34" s="12">
        <v>12137</v>
      </c>
    </row>
    <row r="35" spans="1:9" ht="11.25">
      <c r="A35" s="1" t="s">
        <v>42</v>
      </c>
      <c r="B35" s="54"/>
      <c r="C35" s="54"/>
      <c r="G35" s="51"/>
      <c r="H35" s="52">
        <v>33000</v>
      </c>
      <c r="I35" s="12">
        <v>33000</v>
      </c>
    </row>
    <row r="36" spans="1:12" ht="11.25">
      <c r="A36" s="1" t="s">
        <v>43</v>
      </c>
      <c r="D36" s="2">
        <v>20</v>
      </c>
      <c r="F36" s="51">
        <v>3444</v>
      </c>
      <c r="H36" s="1">
        <v>0</v>
      </c>
      <c r="I36" s="51">
        <v>3464</v>
      </c>
      <c r="L36" s="51"/>
    </row>
    <row r="37" spans="1:9" ht="11.25">
      <c r="A37" s="1" t="s">
        <v>44</v>
      </c>
      <c r="G37" s="2">
        <v>206</v>
      </c>
      <c r="H37" s="1">
        <v>4</v>
      </c>
      <c r="I37" s="2">
        <v>210</v>
      </c>
    </row>
    <row r="38" spans="1:9" ht="11.25">
      <c r="A38" s="1" t="s">
        <v>45</v>
      </c>
      <c r="B38" s="54">
        <v>1172.19995117188</v>
      </c>
      <c r="C38" s="54">
        <v>216.800003051758</v>
      </c>
      <c r="D38" s="12"/>
      <c r="E38" s="12">
        <v>10</v>
      </c>
      <c r="F38" s="12"/>
      <c r="G38" s="12">
        <v>1948</v>
      </c>
      <c r="H38" s="52">
        <v>7400</v>
      </c>
      <c r="I38" s="12">
        <v>10747</v>
      </c>
    </row>
    <row r="39" spans="1:9" ht="11.25">
      <c r="A39" s="1" t="s">
        <v>46</v>
      </c>
      <c r="D39" s="2">
        <v>114</v>
      </c>
      <c r="E39" s="51">
        <v>1179</v>
      </c>
      <c r="F39" s="51">
        <v>1957</v>
      </c>
      <c r="G39" s="51">
        <v>8468</v>
      </c>
      <c r="H39" s="1">
        <v>594</v>
      </c>
      <c r="I39" s="51">
        <v>12312</v>
      </c>
    </row>
    <row r="40" spans="1:9" ht="11.25">
      <c r="A40" s="1" t="s">
        <v>47</v>
      </c>
      <c r="B40" s="54"/>
      <c r="C40" s="54">
        <v>0.5</v>
      </c>
      <c r="D40" s="2">
        <v>180</v>
      </c>
      <c r="E40" s="2">
        <v>211</v>
      </c>
      <c r="G40" s="2">
        <v>921</v>
      </c>
      <c r="H40" s="52">
        <v>1996</v>
      </c>
      <c r="I40" s="12">
        <v>3309</v>
      </c>
    </row>
    <row r="41" spans="1:9" ht="11.25">
      <c r="A41" s="1" t="s">
        <v>48</v>
      </c>
      <c r="B41" s="54"/>
      <c r="C41" s="54"/>
      <c r="D41" s="12">
        <v>109</v>
      </c>
      <c r="E41" s="12">
        <v>2087</v>
      </c>
      <c r="F41" s="12"/>
      <c r="G41" s="12">
        <v>5914</v>
      </c>
      <c r="H41" s="52">
        <v>6070</v>
      </c>
      <c r="I41" s="12">
        <v>14180</v>
      </c>
    </row>
    <row r="42" spans="1:9" ht="11.25">
      <c r="A42" s="1" t="s">
        <v>49</v>
      </c>
      <c r="B42" s="54"/>
      <c r="C42" s="54"/>
      <c r="D42" s="2">
        <v>6</v>
      </c>
      <c r="E42" s="2">
        <v>192</v>
      </c>
      <c r="F42" s="2">
        <v>367</v>
      </c>
      <c r="G42" s="2">
        <v>640</v>
      </c>
      <c r="H42" s="1">
        <v>897</v>
      </c>
      <c r="I42" s="12">
        <v>2102</v>
      </c>
    </row>
    <row r="43" spans="1:9" ht="11.25">
      <c r="A43" s="1" t="s">
        <v>50</v>
      </c>
      <c r="D43" s="2">
        <v>25</v>
      </c>
      <c r="E43" s="2">
        <v>475</v>
      </c>
      <c r="G43" s="51">
        <v>1002</v>
      </c>
      <c r="H43" s="1">
        <v>0</v>
      </c>
      <c r="I43" s="51">
        <v>1502</v>
      </c>
    </row>
    <row r="44" spans="1:9" ht="11.25">
      <c r="A44" s="1" t="s">
        <v>51</v>
      </c>
      <c r="B44" s="54"/>
      <c r="C44" s="54"/>
      <c r="D44" s="51">
        <v>1624</v>
      </c>
      <c r="E44" s="2">
        <v>95</v>
      </c>
      <c r="G44" s="51">
        <v>2873</v>
      </c>
      <c r="H44" s="52">
        <v>5829</v>
      </c>
      <c r="I44" s="12">
        <v>10421</v>
      </c>
    </row>
    <row r="45" spans="1:9" ht="11.25">
      <c r="A45" s="1" t="s">
        <v>52</v>
      </c>
      <c r="B45" s="54"/>
      <c r="C45" s="54"/>
      <c r="D45" s="15">
        <v>5</v>
      </c>
      <c r="E45" s="15">
        <v>124</v>
      </c>
      <c r="F45" s="15">
        <v>369</v>
      </c>
      <c r="G45" s="15">
        <v>208</v>
      </c>
      <c r="H45" s="1">
        <v>85</v>
      </c>
      <c r="I45" s="12">
        <v>791</v>
      </c>
    </row>
    <row r="46" spans="1:9" ht="11.25">
      <c r="A46" s="1" t="s">
        <v>53</v>
      </c>
      <c r="D46" s="2">
        <v>1</v>
      </c>
      <c r="E46" s="2">
        <v>10</v>
      </c>
      <c r="G46" s="2">
        <v>8</v>
      </c>
      <c r="H46" s="1">
        <v>789</v>
      </c>
      <c r="I46" s="2">
        <v>808</v>
      </c>
    </row>
    <row r="47" spans="1:9" ht="11.25">
      <c r="A47" s="1" t="s">
        <v>54</v>
      </c>
      <c r="B47" s="54"/>
      <c r="C47" s="54">
        <v>0.300000011920929</v>
      </c>
      <c r="D47" s="15"/>
      <c r="E47" s="12"/>
      <c r="F47" s="12"/>
      <c r="G47" s="12"/>
      <c r="H47" s="1">
        <v>130</v>
      </c>
      <c r="I47" s="12">
        <v>130</v>
      </c>
    </row>
    <row r="48" spans="1:9" ht="11.25">
      <c r="A48" s="1" t="s">
        <v>55</v>
      </c>
      <c r="E48" s="2">
        <v>774</v>
      </c>
      <c r="G48" s="51">
        <v>3918</v>
      </c>
      <c r="H48" s="1">
        <v>0</v>
      </c>
      <c r="I48" s="51">
        <v>4692</v>
      </c>
    </row>
    <row r="49" spans="1:9" ht="11.25">
      <c r="A49" s="1" t="s">
        <v>56</v>
      </c>
      <c r="H49" s="1">
        <v>0</v>
      </c>
      <c r="I49" s="2" t="s">
        <v>90</v>
      </c>
    </row>
    <row r="50" spans="1:9" ht="11.25">
      <c r="A50" s="1" t="s">
        <v>57</v>
      </c>
      <c r="B50" s="54">
        <v>9730.41015625</v>
      </c>
      <c r="C50" s="54">
        <v>4914.44003295898</v>
      </c>
      <c r="D50" s="2">
        <v>46</v>
      </c>
      <c r="E50" s="51">
        <v>5734</v>
      </c>
      <c r="G50" s="51">
        <v>17847</v>
      </c>
      <c r="H50" s="1">
        <v>452</v>
      </c>
      <c r="I50" s="12">
        <v>38724</v>
      </c>
    </row>
    <row r="51" spans="1:9" ht="11.25">
      <c r="A51" s="1" t="s">
        <v>58</v>
      </c>
      <c r="D51" s="2">
        <v>2</v>
      </c>
      <c r="E51" s="2">
        <v>1</v>
      </c>
      <c r="G51" s="51">
        <v>17473</v>
      </c>
      <c r="H51" s="1">
        <v>0</v>
      </c>
      <c r="I51" s="51">
        <v>17476</v>
      </c>
    </row>
    <row r="52" spans="1:9" ht="11.25">
      <c r="A52" s="1" t="s">
        <v>59</v>
      </c>
      <c r="B52" s="54"/>
      <c r="C52" s="54"/>
      <c r="D52" s="12"/>
      <c r="E52" s="12"/>
      <c r="F52" s="12">
        <v>20261</v>
      </c>
      <c r="G52" s="12"/>
      <c r="H52" s="1">
        <v>858</v>
      </c>
      <c r="I52" s="12">
        <v>21119</v>
      </c>
    </row>
    <row r="53" spans="1:9" ht="11.25">
      <c r="A53" s="1" t="s">
        <v>60</v>
      </c>
      <c r="B53" s="54"/>
      <c r="C53" s="54">
        <v>7.5</v>
      </c>
      <c r="D53" s="12">
        <v>7</v>
      </c>
      <c r="E53" s="12">
        <v>57</v>
      </c>
      <c r="F53" s="12"/>
      <c r="G53" s="12">
        <v>1</v>
      </c>
      <c r="H53" s="52">
        <v>2274</v>
      </c>
      <c r="I53" s="12">
        <v>2347</v>
      </c>
    </row>
    <row r="54" spans="1:9" ht="11.25">
      <c r="A54" s="1" t="s">
        <v>61</v>
      </c>
      <c r="B54" s="54"/>
      <c r="C54" s="54"/>
      <c r="D54" s="51">
        <v>1032</v>
      </c>
      <c r="E54" s="51">
        <v>701</v>
      </c>
      <c r="G54" s="51">
        <v>14256</v>
      </c>
      <c r="H54" s="52">
        <v>5763</v>
      </c>
      <c r="I54" s="12">
        <v>21752</v>
      </c>
    </row>
    <row r="55" spans="1:9" ht="11.25">
      <c r="A55" s="1" t="s">
        <v>62</v>
      </c>
      <c r="G55" s="2">
        <v>38</v>
      </c>
      <c r="H55" s="52">
        <v>2172</v>
      </c>
      <c r="I55" s="51">
        <v>2210</v>
      </c>
    </row>
    <row r="56" spans="1:9" ht="11.25">
      <c r="A56" s="1" t="s">
        <v>63</v>
      </c>
      <c r="B56" s="54"/>
      <c r="C56" s="54"/>
      <c r="D56" s="2">
        <v>69</v>
      </c>
      <c r="E56" s="2">
        <v>495</v>
      </c>
      <c r="F56" s="51">
        <v>1121</v>
      </c>
      <c r="G56" s="51">
        <v>2264</v>
      </c>
      <c r="H56" s="1">
        <v>816</v>
      </c>
      <c r="I56" s="12">
        <v>4765</v>
      </c>
    </row>
    <row r="57" spans="1:9" ht="11.25">
      <c r="A57" s="3" t="s">
        <v>64</v>
      </c>
      <c r="B57" s="16"/>
      <c r="C57" s="16"/>
      <c r="D57" s="16"/>
      <c r="E57" s="16"/>
      <c r="F57" s="16"/>
      <c r="G57" s="16">
        <v>22543</v>
      </c>
      <c r="H57" s="16">
        <v>4341</v>
      </c>
      <c r="I57" s="16">
        <v>26884</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D9" sqref="D9"/>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85</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f>SUM(B8:B57)</f>
        <v>15377.4</v>
      </c>
      <c r="C6" s="12">
        <f aca="true" t="shared" si="0" ref="C6:H6">SUM(C8:C57)</f>
        <v>16776.08</v>
      </c>
      <c r="D6" s="12">
        <f t="shared" si="0"/>
        <v>8272.99</v>
      </c>
      <c r="E6" s="12">
        <f t="shared" si="0"/>
        <v>35634.56</v>
      </c>
      <c r="F6" s="12">
        <f t="shared" si="0"/>
        <v>31339.7</v>
      </c>
      <c r="G6" s="12">
        <f t="shared" si="0"/>
        <v>194428.33</v>
      </c>
      <c r="H6" s="12">
        <f t="shared" si="0"/>
        <v>113239.06000000001</v>
      </c>
      <c r="I6" s="12">
        <f>SUM(B6:H6)</f>
        <v>415068.12</v>
      </c>
      <c r="J6" s="13"/>
    </row>
    <row r="7" spans="1:9" ht="11.25">
      <c r="A7" s="14"/>
      <c r="B7" s="12"/>
      <c r="C7" s="12"/>
      <c r="D7" s="12"/>
      <c r="E7" s="12"/>
      <c r="F7" s="12"/>
      <c r="G7" s="12"/>
      <c r="H7" s="1"/>
      <c r="I7" s="12"/>
    </row>
    <row r="8" spans="1:9" ht="11.25">
      <c r="A8" s="1" t="s">
        <v>15</v>
      </c>
      <c r="B8" s="12">
        <v>0</v>
      </c>
      <c r="C8" s="12">
        <v>0</v>
      </c>
      <c r="D8" s="12">
        <v>0</v>
      </c>
      <c r="E8" s="12">
        <v>0</v>
      </c>
      <c r="F8" s="12">
        <v>0</v>
      </c>
      <c r="G8" s="12">
        <v>16</v>
      </c>
      <c r="H8" s="15">
        <v>258</v>
      </c>
      <c r="I8" s="12">
        <f>SUM(B8:H8)</f>
        <v>274</v>
      </c>
    </row>
    <row r="9" spans="1:9" ht="11.25">
      <c r="A9" s="1" t="s">
        <v>16</v>
      </c>
      <c r="B9" s="12">
        <v>0</v>
      </c>
      <c r="C9" s="12">
        <v>0</v>
      </c>
      <c r="D9" s="12">
        <v>20</v>
      </c>
      <c r="E9" s="12">
        <v>0</v>
      </c>
      <c r="F9" s="12">
        <v>0</v>
      </c>
      <c r="G9" s="12">
        <v>38.55</v>
      </c>
      <c r="H9" s="15">
        <f>358.8</f>
        <v>358.8</v>
      </c>
      <c r="I9" s="12">
        <f aca="true" t="shared" si="1" ref="I9:I57">SUM(B9:H9)</f>
        <v>417.35</v>
      </c>
    </row>
    <row r="10" spans="1:9" ht="11.25">
      <c r="A10" s="1" t="s">
        <v>17</v>
      </c>
      <c r="B10" s="12">
        <v>358</v>
      </c>
      <c r="C10" s="12">
        <v>0</v>
      </c>
      <c r="D10" s="12">
        <v>0</v>
      </c>
      <c r="E10" s="12">
        <v>8</v>
      </c>
      <c r="F10" s="12">
        <v>0</v>
      </c>
      <c r="G10" s="12">
        <v>2259.4</v>
      </c>
      <c r="H10" s="15">
        <v>4645</v>
      </c>
      <c r="I10" s="12">
        <f t="shared" si="1"/>
        <v>7270.4</v>
      </c>
    </row>
    <row r="11" spans="1:9" ht="11.25">
      <c r="A11" s="1" t="s">
        <v>18</v>
      </c>
      <c r="B11" s="12">
        <v>0</v>
      </c>
      <c r="C11" s="12">
        <v>0</v>
      </c>
      <c r="D11" s="12">
        <v>0</v>
      </c>
      <c r="E11" s="12">
        <v>0</v>
      </c>
      <c r="F11" s="12">
        <v>0</v>
      </c>
      <c r="G11" s="12">
        <v>300</v>
      </c>
      <c r="H11" s="15">
        <v>474.5</v>
      </c>
      <c r="I11" s="12">
        <f t="shared" si="1"/>
        <v>774.5</v>
      </c>
    </row>
    <row r="12" spans="1:9" ht="11.25">
      <c r="A12" s="1" t="s">
        <v>19</v>
      </c>
      <c r="B12" s="12">
        <v>251</v>
      </c>
      <c r="C12" s="12">
        <v>0</v>
      </c>
      <c r="D12" s="12">
        <v>3696.69</v>
      </c>
      <c r="E12" s="12">
        <v>603</v>
      </c>
      <c r="F12" s="12">
        <v>0</v>
      </c>
      <c r="G12" s="12">
        <v>51506.6</v>
      </c>
      <c r="H12" s="15">
        <v>17109.15</v>
      </c>
      <c r="I12" s="12">
        <f t="shared" si="1"/>
        <v>73166.44</v>
      </c>
    </row>
    <row r="13" spans="1:9" ht="11.25">
      <c r="A13" s="1" t="s">
        <v>20</v>
      </c>
      <c r="B13" s="12">
        <v>0</v>
      </c>
      <c r="C13" s="12">
        <v>0</v>
      </c>
      <c r="D13" s="12">
        <v>239.7</v>
      </c>
      <c r="E13" s="12">
        <v>0</v>
      </c>
      <c r="F13" s="12">
        <v>0</v>
      </c>
      <c r="G13" s="12">
        <v>5846.7</v>
      </c>
      <c r="H13" s="15">
        <v>513.2</v>
      </c>
      <c r="I13" s="12">
        <f t="shared" si="1"/>
        <v>6599.599999999999</v>
      </c>
    </row>
    <row r="14" spans="1:9" ht="11.25">
      <c r="A14" s="1" t="s">
        <v>21</v>
      </c>
      <c r="B14" s="12">
        <v>0</v>
      </c>
      <c r="C14" s="12">
        <v>0</v>
      </c>
      <c r="D14" s="12">
        <v>2.85</v>
      </c>
      <c r="E14" s="12">
        <v>2</v>
      </c>
      <c r="F14" s="12">
        <v>0</v>
      </c>
      <c r="G14" s="12">
        <v>22.6</v>
      </c>
      <c r="H14" s="15">
        <v>40</v>
      </c>
      <c r="I14" s="12">
        <f t="shared" si="1"/>
        <v>67.45</v>
      </c>
    </row>
    <row r="15" spans="1:9" ht="11.25">
      <c r="A15" s="1" t="s">
        <v>22</v>
      </c>
      <c r="B15" s="12">
        <v>0</v>
      </c>
      <c r="C15" s="12">
        <v>0</v>
      </c>
      <c r="D15" s="12">
        <v>0</v>
      </c>
      <c r="E15" s="12">
        <v>0</v>
      </c>
      <c r="F15" s="12">
        <v>0</v>
      </c>
      <c r="G15" s="12">
        <v>0</v>
      </c>
      <c r="H15" s="15">
        <v>20</v>
      </c>
      <c r="I15" s="12">
        <f t="shared" si="1"/>
        <v>20</v>
      </c>
    </row>
    <row r="16" spans="1:9" ht="11.25">
      <c r="A16" s="1" t="s">
        <v>23</v>
      </c>
      <c r="B16" s="12">
        <v>0</v>
      </c>
      <c r="C16" s="12">
        <v>0</v>
      </c>
      <c r="D16" s="12">
        <v>0</v>
      </c>
      <c r="E16" s="12">
        <v>0</v>
      </c>
      <c r="F16" s="12">
        <v>0</v>
      </c>
      <c r="G16" s="12">
        <v>98</v>
      </c>
      <c r="H16" s="15">
        <v>2007</v>
      </c>
      <c r="I16" s="12">
        <f t="shared" si="1"/>
        <v>2105</v>
      </c>
    </row>
    <row r="17" spans="1:9" ht="11.25">
      <c r="A17" s="1" t="s">
        <v>24</v>
      </c>
      <c r="B17" s="12">
        <v>0</v>
      </c>
      <c r="C17" s="12">
        <v>1</v>
      </c>
      <c r="D17" s="12">
        <v>0</v>
      </c>
      <c r="E17" s="12">
        <v>0</v>
      </c>
      <c r="F17" s="12">
        <v>0</v>
      </c>
      <c r="G17" s="12">
        <v>15</v>
      </c>
      <c r="H17" s="15">
        <v>450</v>
      </c>
      <c r="I17" s="12">
        <f t="shared" si="1"/>
        <v>466</v>
      </c>
    </row>
    <row r="18" spans="1:9" ht="11.25">
      <c r="A18" s="1" t="s">
        <v>25</v>
      </c>
      <c r="B18" s="15">
        <v>0</v>
      </c>
      <c r="C18" s="15">
        <v>0</v>
      </c>
      <c r="D18" s="15">
        <v>0.55</v>
      </c>
      <c r="E18" s="15">
        <v>0</v>
      </c>
      <c r="F18" s="15">
        <v>0</v>
      </c>
      <c r="G18" s="15">
        <v>250</v>
      </c>
      <c r="H18" s="15">
        <v>6125.75</v>
      </c>
      <c r="I18" s="12">
        <f t="shared" si="1"/>
        <v>6376.3</v>
      </c>
    </row>
    <row r="19" spans="1:9" ht="11.25">
      <c r="A19" s="1" t="s">
        <v>26</v>
      </c>
      <c r="B19" s="12">
        <v>0</v>
      </c>
      <c r="C19" s="12">
        <v>0</v>
      </c>
      <c r="D19" s="15">
        <v>490.75</v>
      </c>
      <c r="E19" s="12">
        <v>3.3</v>
      </c>
      <c r="F19" s="12">
        <v>0</v>
      </c>
      <c r="G19" s="12">
        <v>1914</v>
      </c>
      <c r="H19" s="15">
        <v>4172.05</v>
      </c>
      <c r="I19" s="12">
        <f t="shared" si="1"/>
        <v>6580.1</v>
      </c>
    </row>
    <row r="20" spans="1:9" ht="11.25">
      <c r="A20" s="1" t="s">
        <v>27</v>
      </c>
      <c r="B20" s="12">
        <v>0</v>
      </c>
      <c r="C20" s="12">
        <v>0</v>
      </c>
      <c r="D20" s="12">
        <v>0</v>
      </c>
      <c r="E20" s="12">
        <v>931.7</v>
      </c>
      <c r="F20" s="12">
        <v>1</v>
      </c>
      <c r="G20" s="12">
        <v>221.8</v>
      </c>
      <c r="H20" s="15">
        <v>617.59</v>
      </c>
      <c r="I20" s="12">
        <f t="shared" si="1"/>
        <v>1772.0900000000001</v>
      </c>
    </row>
    <row r="21" spans="1:9" ht="11.25">
      <c r="A21" s="1" t="s">
        <v>28</v>
      </c>
      <c r="B21" s="12">
        <v>0</v>
      </c>
      <c r="C21" s="12">
        <v>0</v>
      </c>
      <c r="D21" s="12">
        <v>0</v>
      </c>
      <c r="E21" s="12">
        <v>30</v>
      </c>
      <c r="F21" s="12">
        <v>0</v>
      </c>
      <c r="G21" s="12">
        <v>170</v>
      </c>
      <c r="H21" s="15">
        <v>504.2</v>
      </c>
      <c r="I21" s="12">
        <f t="shared" si="1"/>
        <v>704.2</v>
      </c>
    </row>
    <row r="22" spans="1:9" ht="11.25">
      <c r="A22" s="1" t="s">
        <v>29</v>
      </c>
      <c r="B22" s="12">
        <v>0</v>
      </c>
      <c r="C22" s="12">
        <v>0</v>
      </c>
      <c r="D22" s="12">
        <v>4</v>
      </c>
      <c r="E22" s="12">
        <v>303.6</v>
      </c>
      <c r="F22" s="12">
        <v>0</v>
      </c>
      <c r="G22" s="12">
        <v>636.29</v>
      </c>
      <c r="H22" s="15">
        <v>423.75</v>
      </c>
      <c r="I22" s="12">
        <f t="shared" si="1"/>
        <v>1367.6399999999999</v>
      </c>
    </row>
    <row r="23" spans="1:9" ht="11.25">
      <c r="A23" s="1" t="s">
        <v>30</v>
      </c>
      <c r="B23" s="12">
        <v>0</v>
      </c>
      <c r="C23" s="12">
        <v>0</v>
      </c>
      <c r="D23" s="12">
        <v>3.6</v>
      </c>
      <c r="E23" s="12">
        <v>1317.02</v>
      </c>
      <c r="F23" s="12">
        <v>0</v>
      </c>
      <c r="G23" s="12">
        <v>9115.26</v>
      </c>
      <c r="H23" s="15">
        <v>860.88</v>
      </c>
      <c r="I23" s="12">
        <f t="shared" si="1"/>
        <v>11296.76</v>
      </c>
    </row>
    <row r="24" spans="1:9" ht="11.25">
      <c r="A24" s="1" t="s">
        <v>31</v>
      </c>
      <c r="B24" s="12">
        <v>0</v>
      </c>
      <c r="C24" s="12">
        <v>0</v>
      </c>
      <c r="D24" s="12">
        <v>0</v>
      </c>
      <c r="E24" s="12">
        <v>0</v>
      </c>
      <c r="F24" s="12">
        <v>0</v>
      </c>
      <c r="G24" s="12">
        <v>0</v>
      </c>
      <c r="H24" s="15">
        <v>0.5</v>
      </c>
      <c r="I24" s="12">
        <f t="shared" si="1"/>
        <v>0.5</v>
      </c>
    </row>
    <row r="25" spans="1:9" ht="11.25">
      <c r="A25" s="1" t="s">
        <v>32</v>
      </c>
      <c r="B25" s="12">
        <v>0</v>
      </c>
      <c r="C25" s="12">
        <v>0</v>
      </c>
      <c r="D25" s="12">
        <v>0</v>
      </c>
      <c r="E25" s="12">
        <v>0</v>
      </c>
      <c r="F25" s="12">
        <v>0</v>
      </c>
      <c r="G25" s="12">
        <v>5.5</v>
      </c>
      <c r="H25" s="15">
        <v>0</v>
      </c>
      <c r="I25" s="12">
        <f t="shared" si="1"/>
        <v>5.5</v>
      </c>
    </row>
    <row r="26" spans="1:9" ht="11.25">
      <c r="A26" s="1" t="s">
        <v>33</v>
      </c>
      <c r="B26" s="12">
        <v>0</v>
      </c>
      <c r="C26" s="12">
        <v>0</v>
      </c>
      <c r="D26" s="12">
        <v>381</v>
      </c>
      <c r="E26" s="12">
        <v>302</v>
      </c>
      <c r="F26" s="12">
        <v>10640</v>
      </c>
      <c r="G26" s="12">
        <v>342</v>
      </c>
      <c r="H26" s="15">
        <v>7298</v>
      </c>
      <c r="I26" s="12">
        <f t="shared" si="1"/>
        <v>18963</v>
      </c>
    </row>
    <row r="27" spans="1:9" ht="11.25">
      <c r="A27" s="1" t="s">
        <v>34</v>
      </c>
      <c r="B27" s="12">
        <v>0</v>
      </c>
      <c r="C27" s="12">
        <v>0</v>
      </c>
      <c r="D27" s="12">
        <v>3.75</v>
      </c>
      <c r="E27" s="12">
        <v>0</v>
      </c>
      <c r="F27" s="12">
        <v>0</v>
      </c>
      <c r="G27" s="12">
        <v>131.3</v>
      </c>
      <c r="H27" s="15">
        <v>499.25</v>
      </c>
      <c r="I27" s="12">
        <f t="shared" si="1"/>
        <v>634.3</v>
      </c>
    </row>
    <row r="28" spans="1:9" ht="11.25">
      <c r="A28" s="1" t="s">
        <v>35</v>
      </c>
      <c r="B28" s="12">
        <v>0</v>
      </c>
      <c r="C28" s="12">
        <v>0</v>
      </c>
      <c r="D28" s="12">
        <v>47.67</v>
      </c>
      <c r="E28" s="12">
        <v>24.5</v>
      </c>
      <c r="F28" s="12">
        <v>18</v>
      </c>
      <c r="G28" s="12">
        <v>27</v>
      </c>
      <c r="H28" s="15">
        <v>575.34</v>
      </c>
      <c r="I28" s="12">
        <f t="shared" si="1"/>
        <v>692.51</v>
      </c>
    </row>
    <row r="29" spans="1:9" ht="11.25">
      <c r="A29" s="1" t="s">
        <v>36</v>
      </c>
      <c r="B29" s="12">
        <v>0</v>
      </c>
      <c r="C29" s="12">
        <v>538</v>
      </c>
      <c r="D29" s="12">
        <v>2</v>
      </c>
      <c r="E29" s="12">
        <v>496.1</v>
      </c>
      <c r="F29" s="12">
        <v>92</v>
      </c>
      <c r="G29" s="12">
        <v>1492.45</v>
      </c>
      <c r="H29" s="15">
        <v>379.01</v>
      </c>
      <c r="I29" s="12">
        <f t="shared" si="1"/>
        <v>2999.5600000000004</v>
      </c>
    </row>
    <row r="30" spans="1:9" ht="11.25">
      <c r="A30" s="1" t="s">
        <v>37</v>
      </c>
      <c r="B30" s="15">
        <v>0</v>
      </c>
      <c r="C30" s="15">
        <v>0</v>
      </c>
      <c r="D30" s="15">
        <v>32.55</v>
      </c>
      <c r="E30" s="15">
        <v>901.6</v>
      </c>
      <c r="F30" s="15">
        <v>742</v>
      </c>
      <c r="G30" s="15">
        <v>2523.96</v>
      </c>
      <c r="H30" s="15">
        <v>1428.83</v>
      </c>
      <c r="I30" s="12">
        <f t="shared" si="1"/>
        <v>5628.9400000000005</v>
      </c>
    </row>
    <row r="31" spans="1:9" ht="11.25">
      <c r="A31" s="1" t="s">
        <v>38</v>
      </c>
      <c r="B31" s="12">
        <v>0</v>
      </c>
      <c r="C31" s="12">
        <v>0</v>
      </c>
      <c r="D31" s="12">
        <v>99</v>
      </c>
      <c r="E31" s="12">
        <v>0</v>
      </c>
      <c r="F31" s="12">
        <v>0</v>
      </c>
      <c r="G31" s="12">
        <v>0</v>
      </c>
      <c r="H31" s="15">
        <v>0</v>
      </c>
      <c r="I31" s="12">
        <f t="shared" si="1"/>
        <v>99</v>
      </c>
    </row>
    <row r="32" spans="1:9" ht="11.25">
      <c r="A32" s="1" t="s">
        <v>39</v>
      </c>
      <c r="B32" s="12">
        <v>0</v>
      </c>
      <c r="C32" s="12">
        <v>0</v>
      </c>
      <c r="D32" s="12">
        <v>0.5</v>
      </c>
      <c r="E32" s="12">
        <v>410.2</v>
      </c>
      <c r="F32" s="12">
        <v>0</v>
      </c>
      <c r="G32" s="12">
        <v>203.8</v>
      </c>
      <c r="H32" s="15">
        <v>1147.5</v>
      </c>
      <c r="I32" s="12">
        <f t="shared" si="1"/>
        <v>1762</v>
      </c>
    </row>
    <row r="33" spans="1:9" ht="11.25">
      <c r="A33" s="1" t="s">
        <v>40</v>
      </c>
      <c r="B33" s="12">
        <v>0</v>
      </c>
      <c r="C33" s="12">
        <v>0</v>
      </c>
      <c r="D33" s="12">
        <v>4</v>
      </c>
      <c r="E33" s="12">
        <v>3787.8</v>
      </c>
      <c r="F33" s="12">
        <v>0</v>
      </c>
      <c r="G33" s="12">
        <v>25803.35</v>
      </c>
      <c r="H33" s="15">
        <v>8131</v>
      </c>
      <c r="I33" s="12">
        <f t="shared" si="1"/>
        <v>37726.149999999994</v>
      </c>
    </row>
    <row r="34" spans="1:9" ht="11.25">
      <c r="A34" s="1" t="s">
        <v>41</v>
      </c>
      <c r="B34" s="12">
        <v>0</v>
      </c>
      <c r="C34" s="12">
        <v>0</v>
      </c>
      <c r="D34" s="12">
        <v>0.77</v>
      </c>
      <c r="E34" s="12">
        <v>1518.48</v>
      </c>
      <c r="F34" s="12">
        <v>0</v>
      </c>
      <c r="G34" s="12">
        <v>10834.27</v>
      </c>
      <c r="H34" s="15">
        <f>5924.38-1844</f>
        <v>4080.38</v>
      </c>
      <c r="I34" s="12">
        <f t="shared" si="1"/>
        <v>16433.9</v>
      </c>
    </row>
    <row r="35" spans="1:9" ht="11.25">
      <c r="A35" s="1" t="s">
        <v>42</v>
      </c>
      <c r="B35" s="12">
        <v>0</v>
      </c>
      <c r="C35" s="12">
        <v>0</v>
      </c>
      <c r="D35" s="12">
        <v>0</v>
      </c>
      <c r="E35" s="12">
        <v>0</v>
      </c>
      <c r="F35" s="12">
        <v>0</v>
      </c>
      <c r="G35" s="12">
        <v>0</v>
      </c>
      <c r="H35" s="15">
        <v>0</v>
      </c>
      <c r="I35" s="12">
        <f t="shared" si="1"/>
        <v>0</v>
      </c>
    </row>
    <row r="36" spans="1:9" ht="11.25">
      <c r="A36" s="1" t="s">
        <v>43</v>
      </c>
      <c r="B36" s="12">
        <v>0</v>
      </c>
      <c r="C36" s="12">
        <v>0</v>
      </c>
      <c r="D36" s="12">
        <v>0</v>
      </c>
      <c r="E36" s="12">
        <v>0</v>
      </c>
      <c r="F36" s="12">
        <v>836</v>
      </c>
      <c r="G36" s="12">
        <v>0</v>
      </c>
      <c r="H36" s="15">
        <v>0</v>
      </c>
      <c r="I36" s="12">
        <f t="shared" si="1"/>
        <v>836</v>
      </c>
    </row>
    <row r="37" spans="1:9" ht="11.25">
      <c r="A37" s="1" t="s">
        <v>44</v>
      </c>
      <c r="B37" s="12">
        <v>0</v>
      </c>
      <c r="C37" s="12">
        <v>0</v>
      </c>
      <c r="D37" s="12">
        <v>0</v>
      </c>
      <c r="E37" s="12">
        <v>109</v>
      </c>
      <c r="F37" s="12">
        <v>0</v>
      </c>
      <c r="G37" s="12">
        <v>146</v>
      </c>
      <c r="H37" s="15">
        <v>0</v>
      </c>
      <c r="I37" s="12">
        <f t="shared" si="1"/>
        <v>255</v>
      </c>
    </row>
    <row r="38" spans="1:9" ht="11.25">
      <c r="A38" s="1" t="s">
        <v>45</v>
      </c>
      <c r="B38" s="12">
        <v>979</v>
      </c>
      <c r="C38" s="12">
        <v>5209</v>
      </c>
      <c r="D38" s="12">
        <v>0</v>
      </c>
      <c r="E38" s="12">
        <v>0</v>
      </c>
      <c r="F38" s="12">
        <v>0</v>
      </c>
      <c r="G38" s="12">
        <v>439</v>
      </c>
      <c r="H38" s="15">
        <v>64.5</v>
      </c>
      <c r="I38" s="12">
        <f t="shared" si="1"/>
        <v>6691.5</v>
      </c>
    </row>
    <row r="39" spans="1:9" ht="11.25">
      <c r="A39" s="1" t="s">
        <v>46</v>
      </c>
      <c r="B39" s="12">
        <v>0</v>
      </c>
      <c r="C39" s="12">
        <v>0</v>
      </c>
      <c r="D39" s="12">
        <v>23.28</v>
      </c>
      <c r="E39" s="12">
        <v>6564.6</v>
      </c>
      <c r="F39" s="12">
        <v>2212.7</v>
      </c>
      <c r="G39" s="12">
        <v>691.5</v>
      </c>
      <c r="H39" s="15">
        <v>2416.91</v>
      </c>
      <c r="I39" s="12">
        <f t="shared" si="1"/>
        <v>11908.99</v>
      </c>
    </row>
    <row r="40" spans="1:9" ht="11.25">
      <c r="A40" s="1" t="s">
        <v>47</v>
      </c>
      <c r="B40" s="12">
        <v>0</v>
      </c>
      <c r="C40" s="12">
        <v>0</v>
      </c>
      <c r="D40" s="12">
        <v>85.95</v>
      </c>
      <c r="E40" s="12">
        <v>0</v>
      </c>
      <c r="F40" s="12">
        <v>0</v>
      </c>
      <c r="G40" s="12">
        <v>11.02</v>
      </c>
      <c r="H40" s="15">
        <v>900.4</v>
      </c>
      <c r="I40" s="12">
        <f t="shared" si="1"/>
        <v>997.37</v>
      </c>
    </row>
    <row r="41" spans="1:9" ht="11.25">
      <c r="A41" s="1" t="s">
        <v>48</v>
      </c>
      <c r="B41" s="15">
        <v>0</v>
      </c>
      <c r="C41" s="15">
        <v>0</v>
      </c>
      <c r="D41" s="15">
        <v>267.6</v>
      </c>
      <c r="E41" s="15">
        <v>3705.02</v>
      </c>
      <c r="F41" s="15">
        <v>0</v>
      </c>
      <c r="G41" s="15">
        <v>11751.9</v>
      </c>
      <c r="H41" s="15">
        <f>8570.87+1844</f>
        <v>10414.87</v>
      </c>
      <c r="I41" s="12">
        <f t="shared" si="1"/>
        <v>26139.39</v>
      </c>
    </row>
    <row r="42" spans="1:9" ht="11.25">
      <c r="A42" s="1" t="s">
        <v>49</v>
      </c>
      <c r="B42" s="12">
        <v>0</v>
      </c>
      <c r="C42" s="12">
        <v>0</v>
      </c>
      <c r="D42" s="12">
        <v>17.75</v>
      </c>
      <c r="E42" s="12">
        <v>473.7</v>
      </c>
      <c r="F42" s="12">
        <v>416</v>
      </c>
      <c r="G42" s="12">
        <v>1061.4</v>
      </c>
      <c r="H42" s="15">
        <v>892.35</v>
      </c>
      <c r="I42" s="12">
        <f t="shared" si="1"/>
        <v>2861.2000000000003</v>
      </c>
    </row>
    <row r="43" spans="1:9" ht="11.25">
      <c r="A43" s="1" t="s">
        <v>50</v>
      </c>
      <c r="B43" s="12">
        <v>0</v>
      </c>
      <c r="C43" s="12">
        <v>0</v>
      </c>
      <c r="D43" s="12">
        <v>0</v>
      </c>
      <c r="E43" s="12">
        <v>0</v>
      </c>
      <c r="F43" s="12">
        <v>0</v>
      </c>
      <c r="G43" s="12">
        <v>0</v>
      </c>
      <c r="H43" s="15">
        <v>0</v>
      </c>
      <c r="I43" s="12">
        <f t="shared" si="1"/>
        <v>0</v>
      </c>
    </row>
    <row r="44" spans="1:9" ht="11.25">
      <c r="A44" s="1" t="s">
        <v>51</v>
      </c>
      <c r="B44" s="12">
        <v>0</v>
      </c>
      <c r="C44" s="12">
        <v>0</v>
      </c>
      <c r="D44" s="12">
        <v>1101</v>
      </c>
      <c r="E44" s="12">
        <v>960</v>
      </c>
      <c r="F44" s="12">
        <v>0</v>
      </c>
      <c r="G44" s="12">
        <v>4189</v>
      </c>
      <c r="H44" s="15">
        <v>3617.36</v>
      </c>
      <c r="I44" s="12">
        <f t="shared" si="1"/>
        <v>9867.36</v>
      </c>
    </row>
    <row r="45" spans="1:9" ht="11.25">
      <c r="A45" s="1" t="s">
        <v>52</v>
      </c>
      <c r="B45" s="12">
        <v>0</v>
      </c>
      <c r="C45" s="15">
        <v>0</v>
      </c>
      <c r="D45" s="12">
        <v>3.78</v>
      </c>
      <c r="E45" s="12">
        <v>0</v>
      </c>
      <c r="F45" s="12">
        <v>80</v>
      </c>
      <c r="G45" s="12">
        <v>27</v>
      </c>
      <c r="H45" s="15">
        <v>566.25</v>
      </c>
      <c r="I45" s="12">
        <f t="shared" si="1"/>
        <v>677.03</v>
      </c>
    </row>
    <row r="46" spans="1:9" ht="11.25">
      <c r="A46" s="1" t="s">
        <v>53</v>
      </c>
      <c r="B46" s="12">
        <v>0</v>
      </c>
      <c r="C46" s="15">
        <v>0</v>
      </c>
      <c r="D46" s="12">
        <v>3.3</v>
      </c>
      <c r="E46" s="12">
        <v>38.3</v>
      </c>
      <c r="F46" s="12">
        <v>0</v>
      </c>
      <c r="G46" s="12">
        <v>1.6</v>
      </c>
      <c r="H46" s="15">
        <v>0</v>
      </c>
      <c r="I46" s="12">
        <f t="shared" si="1"/>
        <v>43.199999999999996</v>
      </c>
    </row>
    <row r="47" spans="1:9" ht="11.25">
      <c r="A47" s="1" t="s">
        <v>54</v>
      </c>
      <c r="B47" s="12">
        <v>0</v>
      </c>
      <c r="C47" s="12">
        <v>0</v>
      </c>
      <c r="D47" s="12">
        <v>0</v>
      </c>
      <c r="E47" s="12">
        <v>0</v>
      </c>
      <c r="F47" s="12">
        <v>0</v>
      </c>
      <c r="G47" s="12">
        <v>0</v>
      </c>
      <c r="H47" s="15">
        <v>0</v>
      </c>
      <c r="I47" s="12">
        <f t="shared" si="1"/>
        <v>0</v>
      </c>
    </row>
    <row r="48" spans="1:9" ht="11.25">
      <c r="A48" s="1" t="s">
        <v>55</v>
      </c>
      <c r="B48" s="12">
        <v>0</v>
      </c>
      <c r="C48" s="12">
        <v>0</v>
      </c>
      <c r="D48" s="12">
        <v>0</v>
      </c>
      <c r="E48" s="15">
        <v>936.71</v>
      </c>
      <c r="F48" s="12">
        <v>0</v>
      </c>
      <c r="G48" s="12">
        <v>3550.49</v>
      </c>
      <c r="H48" s="15">
        <v>1026.12</v>
      </c>
      <c r="I48" s="12">
        <f t="shared" si="1"/>
        <v>5513.32</v>
      </c>
    </row>
    <row r="49" spans="1:9" ht="11.25">
      <c r="A49" s="1" t="s">
        <v>56</v>
      </c>
      <c r="B49" s="12">
        <v>0</v>
      </c>
      <c r="C49" s="12">
        <v>0</v>
      </c>
      <c r="D49" s="12">
        <v>0</v>
      </c>
      <c r="E49" s="12">
        <v>0</v>
      </c>
      <c r="F49" s="12">
        <v>0</v>
      </c>
      <c r="G49" s="12">
        <v>0</v>
      </c>
      <c r="H49" s="15">
        <v>644.5</v>
      </c>
      <c r="I49" s="12">
        <f t="shared" si="1"/>
        <v>644.5</v>
      </c>
    </row>
    <row r="50" spans="1:9" ht="11.25">
      <c r="A50" s="1" t="s">
        <v>57</v>
      </c>
      <c r="B50" s="12">
        <v>13789.4</v>
      </c>
      <c r="C50" s="12">
        <v>11024.08</v>
      </c>
      <c r="D50" s="12">
        <v>29.15</v>
      </c>
      <c r="E50" s="12">
        <v>11068.83</v>
      </c>
      <c r="F50" s="12">
        <v>0</v>
      </c>
      <c r="G50" s="12">
        <v>30423.04</v>
      </c>
      <c r="H50" s="15">
        <v>1569</v>
      </c>
      <c r="I50" s="12">
        <f t="shared" si="1"/>
        <v>67903.5</v>
      </c>
    </row>
    <row r="51" spans="1:9" ht="11.25">
      <c r="A51" s="1" t="s">
        <v>58</v>
      </c>
      <c r="B51" s="12">
        <v>0</v>
      </c>
      <c r="C51" s="12">
        <v>0</v>
      </c>
      <c r="D51" s="12">
        <v>0</v>
      </c>
      <c r="E51" s="12">
        <v>0</v>
      </c>
      <c r="F51" s="12">
        <v>0</v>
      </c>
      <c r="G51" s="12">
        <v>20</v>
      </c>
      <c r="H51" s="15">
        <v>13190.8</v>
      </c>
      <c r="I51" s="12">
        <f t="shared" si="1"/>
        <v>13210.8</v>
      </c>
    </row>
    <row r="52" spans="1:9" ht="11.25">
      <c r="A52" s="1" t="s">
        <v>59</v>
      </c>
      <c r="B52" s="15">
        <v>0</v>
      </c>
      <c r="C52" s="15">
        <v>0</v>
      </c>
      <c r="D52" s="15">
        <v>0</v>
      </c>
      <c r="E52" s="15">
        <v>0</v>
      </c>
      <c r="F52" s="15">
        <v>15929</v>
      </c>
      <c r="G52" s="15">
        <v>0</v>
      </c>
      <c r="H52" s="15">
        <v>0</v>
      </c>
      <c r="I52" s="12">
        <f t="shared" si="1"/>
        <v>15929</v>
      </c>
    </row>
    <row r="53" spans="1:9" ht="11.25">
      <c r="A53" s="1" t="s">
        <v>60</v>
      </c>
      <c r="B53" s="12">
        <v>0</v>
      </c>
      <c r="C53" s="12">
        <v>4</v>
      </c>
      <c r="D53" s="12">
        <v>13.5</v>
      </c>
      <c r="E53" s="12">
        <v>76</v>
      </c>
      <c r="F53" s="12">
        <v>0</v>
      </c>
      <c r="G53" s="12">
        <v>0</v>
      </c>
      <c r="H53" s="15">
        <v>1745.92</v>
      </c>
      <c r="I53" s="12">
        <f t="shared" si="1"/>
        <v>1839.42</v>
      </c>
    </row>
    <row r="54" spans="1:9" ht="11.25">
      <c r="A54" s="1" t="s">
        <v>61</v>
      </c>
      <c r="B54" s="12">
        <v>0</v>
      </c>
      <c r="C54" s="12">
        <v>0</v>
      </c>
      <c r="D54" s="12">
        <v>1600</v>
      </c>
      <c r="E54" s="12">
        <v>171</v>
      </c>
      <c r="F54" s="12">
        <v>0</v>
      </c>
      <c r="G54" s="12">
        <v>9819</v>
      </c>
      <c r="H54" s="15">
        <v>6020</v>
      </c>
      <c r="I54" s="12">
        <f t="shared" si="1"/>
        <v>17610</v>
      </c>
    </row>
    <row r="55" spans="1:9" ht="11.25">
      <c r="A55" s="1" t="s">
        <v>62</v>
      </c>
      <c r="B55" s="12">
        <v>0</v>
      </c>
      <c r="C55" s="12">
        <v>0</v>
      </c>
      <c r="D55" s="12">
        <v>0</v>
      </c>
      <c r="E55" s="12">
        <v>0</v>
      </c>
      <c r="F55" s="12">
        <v>35</v>
      </c>
      <c r="G55" s="12">
        <v>60</v>
      </c>
      <c r="H55" s="15">
        <v>0</v>
      </c>
      <c r="I55" s="12">
        <f t="shared" si="1"/>
        <v>95</v>
      </c>
    </row>
    <row r="56" spans="1:9" ht="11.25">
      <c r="A56" s="1" t="s">
        <v>63</v>
      </c>
      <c r="B56" s="12">
        <v>0</v>
      </c>
      <c r="C56" s="12">
        <v>0</v>
      </c>
      <c r="D56" s="12">
        <v>98.3</v>
      </c>
      <c r="E56" s="12">
        <v>892.1</v>
      </c>
      <c r="F56" s="12">
        <v>338</v>
      </c>
      <c r="G56" s="12">
        <v>1554.11</v>
      </c>
      <c r="H56" s="15">
        <v>4913.99</v>
      </c>
      <c r="I56" s="12">
        <f t="shared" si="1"/>
        <v>7796.5</v>
      </c>
    </row>
    <row r="57" spans="1:9" ht="11.25">
      <c r="A57" s="3" t="s">
        <v>64</v>
      </c>
      <c r="B57" s="16">
        <v>0</v>
      </c>
      <c r="C57" s="16">
        <v>0</v>
      </c>
      <c r="D57" s="16">
        <v>0</v>
      </c>
      <c r="E57" s="16">
        <v>0</v>
      </c>
      <c r="F57" s="16">
        <v>0</v>
      </c>
      <c r="G57" s="16">
        <v>16909.44</v>
      </c>
      <c r="H57" s="17">
        <v>3136.41</v>
      </c>
      <c r="I57" s="16">
        <f t="shared" si="1"/>
        <v>20045.85</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62"/>
  <sheetViews>
    <sheetView zoomScalePageLayoutView="0" workbookViewId="0" topLeftCell="A1">
      <selection activeCell="H55" sqref="H55"/>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87</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f>SUM(B8:B57)</f>
        <v>11914.1</v>
      </c>
      <c r="C6" s="12">
        <f aca="true" t="shared" si="0" ref="C6:H6">SUM(C8:C57)</f>
        <v>14566.1</v>
      </c>
      <c r="D6" s="12">
        <f t="shared" si="0"/>
        <v>11663.560000000003</v>
      </c>
      <c r="E6" s="12">
        <f t="shared" si="0"/>
        <v>46487.13</v>
      </c>
      <c r="F6" s="12">
        <f t="shared" si="0"/>
        <v>22227</v>
      </c>
      <c r="G6" s="12">
        <f t="shared" si="0"/>
        <v>173114.09000000003</v>
      </c>
      <c r="H6" s="12">
        <f t="shared" si="0"/>
        <v>100305.29999999997</v>
      </c>
      <c r="I6" s="12">
        <f>SUM(B6:H6)</f>
        <v>380277.28</v>
      </c>
      <c r="J6" s="13"/>
    </row>
    <row r="7" spans="1:9" ht="11.25">
      <c r="A7" s="14"/>
      <c r="B7" s="12"/>
      <c r="C7" s="12"/>
      <c r="D7" s="12"/>
      <c r="E7" s="12"/>
      <c r="F7" s="12"/>
      <c r="G7" s="12"/>
      <c r="H7" s="1"/>
      <c r="I7" s="12"/>
    </row>
    <row r="8" spans="1:9" ht="11.25">
      <c r="A8" s="1" t="s">
        <v>15</v>
      </c>
      <c r="B8" s="12">
        <v>0</v>
      </c>
      <c r="C8" s="12">
        <v>0</v>
      </c>
      <c r="D8" s="12">
        <v>0</v>
      </c>
      <c r="E8" s="12">
        <v>0</v>
      </c>
      <c r="F8" s="12">
        <v>0</v>
      </c>
      <c r="G8" s="12">
        <v>0</v>
      </c>
      <c r="H8" s="15">
        <v>258</v>
      </c>
      <c r="I8" s="12">
        <f>SUM(B8:H8)</f>
        <v>258</v>
      </c>
    </row>
    <row r="9" spans="1:9" ht="11.25">
      <c r="A9" s="1" t="s">
        <v>16</v>
      </c>
      <c r="B9" s="12">
        <v>0</v>
      </c>
      <c r="C9" s="12">
        <v>0</v>
      </c>
      <c r="D9" s="12">
        <v>0</v>
      </c>
      <c r="E9" s="12">
        <v>0</v>
      </c>
      <c r="F9" s="12">
        <v>0</v>
      </c>
      <c r="G9" s="12">
        <v>0</v>
      </c>
      <c r="H9" s="15">
        <v>0</v>
      </c>
      <c r="I9" s="12">
        <f aca="true" t="shared" si="1" ref="I9:I57">SUM(B9:H9)</f>
        <v>0</v>
      </c>
    </row>
    <row r="10" spans="1:9" ht="11.25">
      <c r="A10" s="1" t="s">
        <v>17</v>
      </c>
      <c r="B10" s="12">
        <v>716.85</v>
      </c>
      <c r="C10" s="12">
        <v>0</v>
      </c>
      <c r="D10" s="12">
        <v>0</v>
      </c>
      <c r="E10" s="12">
        <v>0</v>
      </c>
      <c r="F10" s="12">
        <v>0</v>
      </c>
      <c r="G10" s="12">
        <v>998.4</v>
      </c>
      <c r="H10" s="15">
        <v>1445</v>
      </c>
      <c r="I10" s="12">
        <f t="shared" si="1"/>
        <v>3160.25</v>
      </c>
    </row>
    <row r="11" spans="1:9" ht="11.25">
      <c r="A11" s="1" t="s">
        <v>18</v>
      </c>
      <c r="B11" s="12">
        <v>0</v>
      </c>
      <c r="C11" s="12">
        <v>0</v>
      </c>
      <c r="D11" s="12">
        <v>0</v>
      </c>
      <c r="E11" s="12">
        <v>0</v>
      </c>
      <c r="F11" s="12">
        <v>0</v>
      </c>
      <c r="G11" s="12">
        <v>0</v>
      </c>
      <c r="H11" s="15">
        <v>424.5</v>
      </c>
      <c r="I11" s="12">
        <f t="shared" si="1"/>
        <v>424.5</v>
      </c>
    </row>
    <row r="12" spans="1:9" ht="11.25">
      <c r="A12" s="1" t="s">
        <v>19</v>
      </c>
      <c r="B12" s="12">
        <v>240</v>
      </c>
      <c r="C12" s="12">
        <v>0</v>
      </c>
      <c r="D12" s="12">
        <v>4733</v>
      </c>
      <c r="E12" s="12">
        <v>603</v>
      </c>
      <c r="F12" s="12">
        <v>0</v>
      </c>
      <c r="G12" s="12">
        <v>39438</v>
      </c>
      <c r="H12" s="15">
        <v>13319.5</v>
      </c>
      <c r="I12" s="12">
        <f t="shared" si="1"/>
        <v>58333.5</v>
      </c>
    </row>
    <row r="13" spans="1:9" ht="11.25">
      <c r="A13" s="1" t="s">
        <v>20</v>
      </c>
      <c r="B13" s="12">
        <v>0</v>
      </c>
      <c r="C13" s="12">
        <v>0</v>
      </c>
      <c r="D13" s="12">
        <v>2083</v>
      </c>
      <c r="E13" s="12">
        <v>453</v>
      </c>
      <c r="F13" s="12">
        <v>0</v>
      </c>
      <c r="G13" s="12">
        <v>10412.5</v>
      </c>
      <c r="H13" s="15">
        <v>533.5</v>
      </c>
      <c r="I13" s="12">
        <f t="shared" si="1"/>
        <v>13482</v>
      </c>
    </row>
    <row r="14" spans="1:9" ht="11.25">
      <c r="A14" s="1" t="s">
        <v>21</v>
      </c>
      <c r="B14" s="12">
        <v>0</v>
      </c>
      <c r="C14" s="12">
        <v>0</v>
      </c>
      <c r="D14" s="12">
        <v>2.85</v>
      </c>
      <c r="E14" s="12">
        <v>4</v>
      </c>
      <c r="F14" s="12">
        <v>0</v>
      </c>
      <c r="G14" s="12">
        <v>22.59</v>
      </c>
      <c r="H14" s="15">
        <v>40</v>
      </c>
      <c r="I14" s="12">
        <f t="shared" si="1"/>
        <v>69.44</v>
      </c>
    </row>
    <row r="15" spans="1:9" ht="11.25">
      <c r="A15" s="1" t="s">
        <v>22</v>
      </c>
      <c r="B15" s="12">
        <v>0</v>
      </c>
      <c r="C15" s="12">
        <v>0</v>
      </c>
      <c r="D15" s="12">
        <v>0</v>
      </c>
      <c r="E15" s="12">
        <v>0</v>
      </c>
      <c r="F15" s="12">
        <v>0</v>
      </c>
      <c r="G15" s="12">
        <v>0</v>
      </c>
      <c r="H15" s="15">
        <v>20</v>
      </c>
      <c r="I15" s="12">
        <f t="shared" si="1"/>
        <v>20</v>
      </c>
    </row>
    <row r="16" spans="1:9" ht="11.25">
      <c r="A16" s="1" t="s">
        <v>23</v>
      </c>
      <c r="B16" s="12">
        <v>0</v>
      </c>
      <c r="C16" s="12">
        <v>0</v>
      </c>
      <c r="D16" s="12">
        <v>0</v>
      </c>
      <c r="E16" s="12">
        <v>0</v>
      </c>
      <c r="F16" s="12">
        <v>0</v>
      </c>
      <c r="G16" s="12">
        <v>15</v>
      </c>
      <c r="H16" s="15">
        <v>1717</v>
      </c>
      <c r="I16" s="12">
        <f t="shared" si="1"/>
        <v>1732</v>
      </c>
    </row>
    <row r="17" spans="1:9" ht="11.25">
      <c r="A17" s="1" t="s">
        <v>24</v>
      </c>
      <c r="B17" s="12">
        <v>0</v>
      </c>
      <c r="C17" s="12">
        <v>0.5</v>
      </c>
      <c r="D17" s="12">
        <v>0</v>
      </c>
      <c r="E17" s="12">
        <v>0</v>
      </c>
      <c r="F17" s="12">
        <v>0</v>
      </c>
      <c r="G17" s="12">
        <v>15</v>
      </c>
      <c r="H17" s="15">
        <v>0</v>
      </c>
      <c r="I17" s="12">
        <f t="shared" si="1"/>
        <v>15.5</v>
      </c>
    </row>
    <row r="18" spans="1:9" ht="11.25">
      <c r="A18" s="1" t="s">
        <v>25</v>
      </c>
      <c r="B18" s="15">
        <v>0</v>
      </c>
      <c r="C18" s="15">
        <v>0</v>
      </c>
      <c r="D18" s="15">
        <v>0</v>
      </c>
      <c r="E18" s="15">
        <v>0</v>
      </c>
      <c r="F18" s="15">
        <v>0</v>
      </c>
      <c r="G18" s="15">
        <v>0</v>
      </c>
      <c r="H18" s="15">
        <v>5825.75</v>
      </c>
      <c r="I18" s="12">
        <f t="shared" si="1"/>
        <v>5825.75</v>
      </c>
    </row>
    <row r="19" spans="1:9" ht="11.25">
      <c r="A19" s="1" t="s">
        <v>26</v>
      </c>
      <c r="B19" s="12">
        <v>0</v>
      </c>
      <c r="C19" s="12">
        <v>0</v>
      </c>
      <c r="D19" s="15">
        <v>646.85</v>
      </c>
      <c r="E19" s="12">
        <v>60</v>
      </c>
      <c r="F19" s="12">
        <v>0</v>
      </c>
      <c r="G19" s="12">
        <v>2193.2</v>
      </c>
      <c r="H19" s="15">
        <v>10147.75</v>
      </c>
      <c r="I19" s="12">
        <f t="shared" si="1"/>
        <v>13047.8</v>
      </c>
    </row>
    <row r="20" spans="1:9" ht="11.25">
      <c r="A20" s="1" t="s">
        <v>27</v>
      </c>
      <c r="B20" s="12">
        <v>0</v>
      </c>
      <c r="C20" s="12">
        <v>0</v>
      </c>
      <c r="D20" s="12">
        <v>0</v>
      </c>
      <c r="E20" s="12">
        <v>248.84</v>
      </c>
      <c r="F20" s="12">
        <v>0</v>
      </c>
      <c r="G20" s="12">
        <v>141.6</v>
      </c>
      <c r="H20" s="15">
        <v>779.3</v>
      </c>
      <c r="I20" s="12">
        <f t="shared" si="1"/>
        <v>1169.74</v>
      </c>
    </row>
    <row r="21" spans="1:9" ht="11.25">
      <c r="A21" s="1" t="s">
        <v>28</v>
      </c>
      <c r="B21" s="12">
        <v>0</v>
      </c>
      <c r="C21" s="12">
        <v>0</v>
      </c>
      <c r="D21" s="12">
        <v>0</v>
      </c>
      <c r="E21" s="12">
        <v>0</v>
      </c>
      <c r="F21" s="12">
        <v>0</v>
      </c>
      <c r="G21" s="12">
        <v>30.4</v>
      </c>
      <c r="H21" s="15">
        <v>242.7</v>
      </c>
      <c r="I21" s="12">
        <f t="shared" si="1"/>
        <v>273.09999999999997</v>
      </c>
    </row>
    <row r="22" spans="1:9" ht="11.25">
      <c r="A22" s="1" t="s">
        <v>29</v>
      </c>
      <c r="B22" s="12">
        <v>0</v>
      </c>
      <c r="C22" s="12">
        <v>0</v>
      </c>
      <c r="D22" s="12">
        <v>1</v>
      </c>
      <c r="E22" s="12">
        <v>3369</v>
      </c>
      <c r="F22" s="12">
        <v>2.5</v>
      </c>
      <c r="G22" s="12">
        <v>974.74</v>
      </c>
      <c r="H22" s="15">
        <v>1002.85</v>
      </c>
      <c r="I22" s="12">
        <f t="shared" si="1"/>
        <v>5350.09</v>
      </c>
    </row>
    <row r="23" spans="1:9" ht="11.25">
      <c r="A23" s="1" t="s">
        <v>30</v>
      </c>
      <c r="B23" s="12">
        <v>0</v>
      </c>
      <c r="C23" s="12">
        <v>0</v>
      </c>
      <c r="D23" s="12">
        <v>0</v>
      </c>
      <c r="E23" s="12">
        <v>440.8</v>
      </c>
      <c r="F23" s="12">
        <v>0</v>
      </c>
      <c r="G23" s="12">
        <v>7174.55</v>
      </c>
      <c r="H23" s="15">
        <v>989.18</v>
      </c>
      <c r="I23" s="12">
        <f t="shared" si="1"/>
        <v>8604.53</v>
      </c>
    </row>
    <row r="24" spans="1:9" ht="11.25">
      <c r="A24" s="1" t="s">
        <v>31</v>
      </c>
      <c r="B24" s="12">
        <v>0</v>
      </c>
      <c r="C24" s="12">
        <v>0</v>
      </c>
      <c r="D24" s="12">
        <v>0</v>
      </c>
      <c r="E24" s="12">
        <v>0</v>
      </c>
      <c r="F24" s="12">
        <v>0</v>
      </c>
      <c r="G24" s="12">
        <v>0</v>
      </c>
      <c r="H24" s="15">
        <v>0</v>
      </c>
      <c r="I24" s="12">
        <f t="shared" si="1"/>
        <v>0</v>
      </c>
    </row>
    <row r="25" spans="1:9" ht="11.25">
      <c r="A25" s="1" t="s">
        <v>32</v>
      </c>
      <c r="B25" s="12">
        <v>0</v>
      </c>
      <c r="C25" s="12">
        <v>0</v>
      </c>
      <c r="D25" s="12">
        <v>0</v>
      </c>
      <c r="E25" s="12">
        <v>0</v>
      </c>
      <c r="F25" s="12">
        <v>0</v>
      </c>
      <c r="G25" s="12">
        <v>5.5</v>
      </c>
      <c r="H25" s="15">
        <v>0</v>
      </c>
      <c r="I25" s="12">
        <f t="shared" si="1"/>
        <v>5.5</v>
      </c>
    </row>
    <row r="26" spans="1:9" ht="11.25">
      <c r="A26" s="1" t="s">
        <v>33</v>
      </c>
      <c r="B26" s="12">
        <v>0</v>
      </c>
      <c r="C26" s="12">
        <v>0</v>
      </c>
      <c r="D26" s="12">
        <v>249</v>
      </c>
      <c r="E26" s="12">
        <v>251</v>
      </c>
      <c r="F26" s="12">
        <v>8818</v>
      </c>
      <c r="G26" s="12">
        <v>730</v>
      </c>
      <c r="H26" s="15">
        <v>47</v>
      </c>
      <c r="I26" s="12">
        <f t="shared" si="1"/>
        <v>10095</v>
      </c>
    </row>
    <row r="27" spans="1:9" ht="11.25">
      <c r="A27" s="1" t="s">
        <v>34</v>
      </c>
      <c r="B27" s="12">
        <v>0</v>
      </c>
      <c r="C27" s="12">
        <v>0</v>
      </c>
      <c r="D27" s="12">
        <v>0</v>
      </c>
      <c r="E27" s="12">
        <v>0</v>
      </c>
      <c r="F27" s="12">
        <v>0</v>
      </c>
      <c r="G27" s="12">
        <v>576.7</v>
      </c>
      <c r="H27" s="15">
        <v>479</v>
      </c>
      <c r="I27" s="12">
        <f t="shared" si="1"/>
        <v>1055.7</v>
      </c>
    </row>
    <row r="28" spans="1:9" ht="11.25">
      <c r="A28" s="1" t="s">
        <v>35</v>
      </c>
      <c r="B28" s="12">
        <v>0</v>
      </c>
      <c r="C28" s="12">
        <v>0</v>
      </c>
      <c r="D28" s="12">
        <v>47.67</v>
      </c>
      <c r="E28" s="12">
        <v>24.5</v>
      </c>
      <c r="F28" s="12">
        <v>18</v>
      </c>
      <c r="G28" s="12">
        <v>27</v>
      </c>
      <c r="H28" s="15">
        <v>575.34</v>
      </c>
      <c r="I28" s="12">
        <f t="shared" si="1"/>
        <v>692.51</v>
      </c>
    </row>
    <row r="29" spans="1:9" ht="11.25">
      <c r="A29" s="1" t="s">
        <v>36</v>
      </c>
      <c r="B29" s="12">
        <v>0</v>
      </c>
      <c r="C29" s="12">
        <v>0</v>
      </c>
      <c r="D29" s="12">
        <v>0.5</v>
      </c>
      <c r="E29" s="12">
        <v>281</v>
      </c>
      <c r="F29" s="12">
        <v>0</v>
      </c>
      <c r="G29" s="12">
        <v>1636.25</v>
      </c>
      <c r="H29" s="15">
        <v>1112.33</v>
      </c>
      <c r="I29" s="12">
        <f t="shared" si="1"/>
        <v>3030.08</v>
      </c>
    </row>
    <row r="30" spans="1:9" ht="11.25">
      <c r="A30" s="1" t="s">
        <v>37</v>
      </c>
      <c r="B30" s="15">
        <v>0</v>
      </c>
      <c r="C30" s="15">
        <v>0</v>
      </c>
      <c r="D30" s="15">
        <v>5</v>
      </c>
      <c r="E30" s="15">
        <v>840</v>
      </c>
      <c r="F30" s="15">
        <v>325</v>
      </c>
      <c r="G30" s="15">
        <v>2429.96</v>
      </c>
      <c r="H30" s="15">
        <v>1602.9</v>
      </c>
      <c r="I30" s="12">
        <f t="shared" si="1"/>
        <v>5202.860000000001</v>
      </c>
    </row>
    <row r="31" spans="1:9" ht="11.25">
      <c r="A31" s="1" t="s">
        <v>38</v>
      </c>
      <c r="B31" s="12">
        <v>0</v>
      </c>
      <c r="C31" s="12">
        <v>0</v>
      </c>
      <c r="D31" s="12">
        <v>99</v>
      </c>
      <c r="E31" s="12">
        <v>0</v>
      </c>
      <c r="F31" s="12">
        <v>0</v>
      </c>
      <c r="G31" s="12">
        <v>0</v>
      </c>
      <c r="H31" s="15">
        <v>0</v>
      </c>
      <c r="I31" s="12">
        <f t="shared" si="1"/>
        <v>99</v>
      </c>
    </row>
    <row r="32" spans="1:9" ht="11.25">
      <c r="A32" s="1" t="s">
        <v>39</v>
      </c>
      <c r="B32" s="12">
        <v>0</v>
      </c>
      <c r="C32" s="12">
        <v>0</v>
      </c>
      <c r="D32" s="12">
        <v>0</v>
      </c>
      <c r="E32" s="12">
        <v>713.5</v>
      </c>
      <c r="F32" s="12">
        <v>0</v>
      </c>
      <c r="G32" s="12">
        <v>47.5</v>
      </c>
      <c r="H32" s="15">
        <v>1796.7</v>
      </c>
      <c r="I32" s="12">
        <f t="shared" si="1"/>
        <v>2557.7</v>
      </c>
    </row>
    <row r="33" spans="1:9" ht="11.25">
      <c r="A33" s="1" t="s">
        <v>40</v>
      </c>
      <c r="B33" s="12">
        <v>0</v>
      </c>
      <c r="C33" s="12">
        <v>0</v>
      </c>
      <c r="D33" s="12">
        <v>4</v>
      </c>
      <c r="E33" s="12">
        <v>14499.06</v>
      </c>
      <c r="F33" s="12">
        <v>0</v>
      </c>
      <c r="G33" s="12">
        <v>26288</v>
      </c>
      <c r="H33" s="15">
        <v>749.5</v>
      </c>
      <c r="I33" s="12">
        <f t="shared" si="1"/>
        <v>41540.56</v>
      </c>
    </row>
    <row r="34" spans="1:9" ht="11.25">
      <c r="A34" s="1" t="s">
        <v>41</v>
      </c>
      <c r="B34" s="12">
        <v>0</v>
      </c>
      <c r="C34" s="12">
        <v>0</v>
      </c>
      <c r="D34" s="12">
        <v>854.97</v>
      </c>
      <c r="E34" s="12">
        <v>2255.68</v>
      </c>
      <c r="F34" s="12">
        <v>0</v>
      </c>
      <c r="G34" s="12">
        <v>12018.52</v>
      </c>
      <c r="H34" s="15">
        <v>2860.98</v>
      </c>
      <c r="I34" s="12">
        <f t="shared" si="1"/>
        <v>17990.15</v>
      </c>
    </row>
    <row r="35" spans="1:9" ht="11.25">
      <c r="A35" s="1" t="s">
        <v>42</v>
      </c>
      <c r="B35" s="12">
        <v>0</v>
      </c>
      <c r="C35" s="12">
        <v>0</v>
      </c>
      <c r="D35" s="12">
        <v>0</v>
      </c>
      <c r="E35" s="12">
        <v>0</v>
      </c>
      <c r="F35" s="12">
        <v>0</v>
      </c>
      <c r="G35" s="12">
        <v>0</v>
      </c>
      <c r="H35" s="15">
        <v>0</v>
      </c>
      <c r="I35" s="12">
        <f t="shared" si="1"/>
        <v>0</v>
      </c>
    </row>
    <row r="36" spans="1:9" ht="11.25">
      <c r="A36" s="1" t="s">
        <v>43</v>
      </c>
      <c r="B36" s="12">
        <v>0</v>
      </c>
      <c r="C36" s="12">
        <v>0</v>
      </c>
      <c r="D36" s="12">
        <v>0</v>
      </c>
      <c r="E36" s="12">
        <v>0</v>
      </c>
      <c r="F36" s="12">
        <v>836</v>
      </c>
      <c r="G36" s="12">
        <v>0</v>
      </c>
      <c r="H36" s="15">
        <v>0</v>
      </c>
      <c r="I36" s="12">
        <f t="shared" si="1"/>
        <v>836</v>
      </c>
    </row>
    <row r="37" spans="1:9" ht="11.25">
      <c r="A37" s="1" t="s">
        <v>44</v>
      </c>
      <c r="B37" s="12">
        <v>0</v>
      </c>
      <c r="C37" s="12">
        <v>0</v>
      </c>
      <c r="D37" s="12">
        <v>0</v>
      </c>
      <c r="E37" s="12">
        <v>29</v>
      </c>
      <c r="F37" s="12">
        <v>0</v>
      </c>
      <c r="G37" s="12">
        <v>213.8</v>
      </c>
      <c r="H37" s="15">
        <v>0</v>
      </c>
      <c r="I37" s="12">
        <f t="shared" si="1"/>
        <v>242.8</v>
      </c>
    </row>
    <row r="38" spans="1:9" ht="11.25">
      <c r="A38" s="1" t="s">
        <v>45</v>
      </c>
      <c r="B38" s="12">
        <v>1000</v>
      </c>
      <c r="C38" s="12">
        <v>3715</v>
      </c>
      <c r="D38" s="12">
        <v>0</v>
      </c>
      <c r="E38" s="12">
        <v>0</v>
      </c>
      <c r="F38" s="12">
        <v>0</v>
      </c>
      <c r="G38" s="12">
        <v>611</v>
      </c>
      <c r="H38" s="15">
        <v>64.5</v>
      </c>
      <c r="I38" s="12">
        <f t="shared" si="1"/>
        <v>5390.5</v>
      </c>
    </row>
    <row r="39" spans="1:9" ht="11.25">
      <c r="A39" s="1" t="s">
        <v>46</v>
      </c>
      <c r="B39" s="12">
        <v>0</v>
      </c>
      <c r="C39" s="12">
        <v>0</v>
      </c>
      <c r="D39" s="12">
        <v>0</v>
      </c>
      <c r="E39" s="12">
        <v>5415.8</v>
      </c>
      <c r="F39" s="12">
        <v>1527</v>
      </c>
      <c r="G39" s="12">
        <v>724.2</v>
      </c>
      <c r="H39" s="15">
        <v>2292.32</v>
      </c>
      <c r="I39" s="12">
        <f t="shared" si="1"/>
        <v>9959.32</v>
      </c>
    </row>
    <row r="40" spans="1:9" ht="11.25">
      <c r="A40" s="1" t="s">
        <v>47</v>
      </c>
      <c r="B40" s="12">
        <v>0</v>
      </c>
      <c r="C40" s="12">
        <v>0</v>
      </c>
      <c r="D40" s="12">
        <v>42</v>
      </c>
      <c r="E40" s="12">
        <v>9.3</v>
      </c>
      <c r="F40" s="12">
        <v>0</v>
      </c>
      <c r="G40" s="12">
        <v>3.37</v>
      </c>
      <c r="H40" s="15">
        <v>891</v>
      </c>
      <c r="I40" s="12">
        <f t="shared" si="1"/>
        <v>945.67</v>
      </c>
    </row>
    <row r="41" spans="1:9" ht="11.25">
      <c r="A41" s="1" t="s">
        <v>48</v>
      </c>
      <c r="B41" s="15">
        <v>0</v>
      </c>
      <c r="C41" s="15">
        <v>0</v>
      </c>
      <c r="D41" s="15">
        <v>192</v>
      </c>
      <c r="E41" s="15">
        <v>2440.1</v>
      </c>
      <c r="F41" s="15">
        <v>0</v>
      </c>
      <c r="G41" s="15">
        <v>12430.6</v>
      </c>
      <c r="H41" s="15">
        <v>12179</v>
      </c>
      <c r="I41" s="12">
        <f t="shared" si="1"/>
        <v>27241.7</v>
      </c>
    </row>
    <row r="42" spans="1:9" ht="11.25">
      <c r="A42" s="1" t="s">
        <v>49</v>
      </c>
      <c r="B42" s="12">
        <v>0</v>
      </c>
      <c r="C42" s="12">
        <v>0</v>
      </c>
      <c r="D42" s="12">
        <v>2.5</v>
      </c>
      <c r="E42" s="12">
        <v>424.32</v>
      </c>
      <c r="F42" s="12">
        <v>83</v>
      </c>
      <c r="G42" s="12">
        <v>323.37</v>
      </c>
      <c r="H42" s="15">
        <v>2408.25</v>
      </c>
      <c r="I42" s="12">
        <f t="shared" si="1"/>
        <v>3241.44</v>
      </c>
    </row>
    <row r="43" spans="1:9" ht="11.25">
      <c r="A43" s="1" t="s">
        <v>50</v>
      </c>
      <c r="B43" s="12">
        <v>0</v>
      </c>
      <c r="C43" s="12">
        <v>0</v>
      </c>
      <c r="D43" s="12">
        <v>0</v>
      </c>
      <c r="E43" s="12">
        <v>0</v>
      </c>
      <c r="F43" s="12">
        <v>0</v>
      </c>
      <c r="G43" s="12">
        <v>0</v>
      </c>
      <c r="H43" s="15">
        <v>0</v>
      </c>
      <c r="I43" s="12">
        <f t="shared" si="1"/>
        <v>0</v>
      </c>
    </row>
    <row r="44" spans="1:9" ht="11.25">
      <c r="A44" s="1" t="s">
        <v>51</v>
      </c>
      <c r="B44" s="12">
        <v>0</v>
      </c>
      <c r="C44" s="12">
        <v>0</v>
      </c>
      <c r="D44" s="12">
        <v>671</v>
      </c>
      <c r="E44" s="12">
        <v>170</v>
      </c>
      <c r="F44" s="12">
        <v>0</v>
      </c>
      <c r="G44" s="12">
        <v>3796</v>
      </c>
      <c r="H44" s="15">
        <v>3596.36</v>
      </c>
      <c r="I44" s="12">
        <f t="shared" si="1"/>
        <v>8233.36</v>
      </c>
    </row>
    <row r="45" spans="1:9" ht="11.25">
      <c r="A45" s="1" t="s">
        <v>52</v>
      </c>
      <c r="B45" s="12">
        <v>0</v>
      </c>
      <c r="C45" s="15">
        <v>0</v>
      </c>
      <c r="D45" s="12">
        <v>3.78</v>
      </c>
      <c r="E45" s="12">
        <v>0</v>
      </c>
      <c r="F45" s="12">
        <v>110</v>
      </c>
      <c r="G45" s="12">
        <v>155.5</v>
      </c>
      <c r="H45" s="15">
        <v>512.25</v>
      </c>
      <c r="I45" s="12">
        <f t="shared" si="1"/>
        <v>781.53</v>
      </c>
    </row>
    <row r="46" spans="1:9" ht="11.25">
      <c r="A46" s="1" t="s">
        <v>53</v>
      </c>
      <c r="B46" s="12">
        <v>0</v>
      </c>
      <c r="C46" s="15">
        <v>0</v>
      </c>
      <c r="D46" s="12">
        <v>0.7</v>
      </c>
      <c r="E46" s="12">
        <v>38.2</v>
      </c>
      <c r="F46" s="12">
        <v>0</v>
      </c>
      <c r="G46" s="12">
        <v>3.1</v>
      </c>
      <c r="H46" s="15">
        <v>0</v>
      </c>
      <c r="I46" s="12">
        <f t="shared" si="1"/>
        <v>42.00000000000001</v>
      </c>
    </row>
    <row r="47" spans="1:9" ht="11.25">
      <c r="A47" s="1" t="s">
        <v>54</v>
      </c>
      <c r="B47" s="12">
        <v>0</v>
      </c>
      <c r="C47" s="12">
        <v>0</v>
      </c>
      <c r="D47" s="12">
        <v>0</v>
      </c>
      <c r="E47" s="12">
        <v>0</v>
      </c>
      <c r="F47" s="12">
        <v>0</v>
      </c>
      <c r="G47" s="12">
        <v>0</v>
      </c>
      <c r="H47" s="15">
        <v>0</v>
      </c>
      <c r="I47" s="12">
        <f t="shared" si="1"/>
        <v>0</v>
      </c>
    </row>
    <row r="48" spans="1:9" ht="11.25">
      <c r="A48" s="1" t="s">
        <v>55</v>
      </c>
      <c r="B48" s="12">
        <v>0</v>
      </c>
      <c r="C48" s="12">
        <v>0</v>
      </c>
      <c r="D48" s="12">
        <v>1.25</v>
      </c>
      <c r="E48" s="15">
        <v>816</v>
      </c>
      <c r="F48" s="12">
        <v>0</v>
      </c>
      <c r="G48" s="12">
        <v>3556.1</v>
      </c>
      <c r="H48" s="15">
        <v>818.31</v>
      </c>
      <c r="I48" s="12">
        <f t="shared" si="1"/>
        <v>5191.66</v>
      </c>
    </row>
    <row r="49" spans="1:9" ht="11.25">
      <c r="A49" s="1" t="s">
        <v>56</v>
      </c>
      <c r="B49" s="12">
        <v>0</v>
      </c>
      <c r="C49" s="12">
        <v>0</v>
      </c>
      <c r="D49" s="12">
        <v>0</v>
      </c>
      <c r="E49" s="12">
        <v>0</v>
      </c>
      <c r="F49" s="12">
        <v>0</v>
      </c>
      <c r="G49" s="12">
        <v>0</v>
      </c>
      <c r="H49" s="15">
        <v>644.5</v>
      </c>
      <c r="I49" s="12">
        <f t="shared" si="1"/>
        <v>644.5</v>
      </c>
    </row>
    <row r="50" spans="1:9" ht="11.25">
      <c r="A50" s="1" t="s">
        <v>57</v>
      </c>
      <c r="B50" s="12">
        <v>9957.25</v>
      </c>
      <c r="C50" s="12">
        <v>10846.6</v>
      </c>
      <c r="D50" s="12">
        <v>3.29</v>
      </c>
      <c r="E50" s="12">
        <v>11004.8</v>
      </c>
      <c r="F50" s="12">
        <v>0</v>
      </c>
      <c r="G50" s="12">
        <v>18767.9</v>
      </c>
      <c r="H50" s="15">
        <v>1825.4</v>
      </c>
      <c r="I50" s="12">
        <f t="shared" si="1"/>
        <v>52405.24</v>
      </c>
    </row>
    <row r="51" spans="1:9" ht="11.25">
      <c r="A51" s="1" t="s">
        <v>58</v>
      </c>
      <c r="B51" s="12">
        <v>0</v>
      </c>
      <c r="C51" s="12">
        <v>0</v>
      </c>
      <c r="D51" s="12">
        <v>0</v>
      </c>
      <c r="E51" s="12">
        <v>0</v>
      </c>
      <c r="F51" s="12">
        <v>0</v>
      </c>
      <c r="G51" s="12">
        <v>4907.13</v>
      </c>
      <c r="H51" s="15">
        <v>13247.18</v>
      </c>
      <c r="I51" s="12">
        <f t="shared" si="1"/>
        <v>18154.31</v>
      </c>
    </row>
    <row r="52" spans="1:9" ht="11.25">
      <c r="A52" s="1" t="s">
        <v>59</v>
      </c>
      <c r="B52" s="15">
        <v>0</v>
      </c>
      <c r="C52" s="15">
        <v>0</v>
      </c>
      <c r="D52" s="15">
        <v>0</v>
      </c>
      <c r="E52" s="15">
        <v>0</v>
      </c>
      <c r="F52" s="15">
        <v>10202</v>
      </c>
      <c r="G52" s="15">
        <v>0</v>
      </c>
      <c r="H52" s="15">
        <v>1463</v>
      </c>
      <c r="I52" s="12">
        <f t="shared" si="1"/>
        <v>11665</v>
      </c>
    </row>
    <row r="53" spans="1:9" ht="11.25">
      <c r="A53" s="1" t="s">
        <v>60</v>
      </c>
      <c r="B53" s="12">
        <v>0</v>
      </c>
      <c r="C53" s="12">
        <v>4</v>
      </c>
      <c r="D53" s="12">
        <v>13.5</v>
      </c>
      <c r="E53" s="12">
        <v>76</v>
      </c>
      <c r="F53" s="12">
        <v>0</v>
      </c>
      <c r="G53" s="12">
        <v>5.6</v>
      </c>
      <c r="H53" s="15">
        <v>1711.92</v>
      </c>
      <c r="I53" s="12">
        <f t="shared" si="1"/>
        <v>1811.02</v>
      </c>
    </row>
    <row r="54" spans="1:9" ht="11.25">
      <c r="A54" s="1" t="s">
        <v>61</v>
      </c>
      <c r="B54" s="12">
        <v>0</v>
      </c>
      <c r="C54" s="12">
        <v>0</v>
      </c>
      <c r="D54" s="12">
        <v>1866</v>
      </c>
      <c r="E54" s="12">
        <v>148</v>
      </c>
      <c r="F54" s="12">
        <v>0</v>
      </c>
      <c r="G54" s="12">
        <v>6918</v>
      </c>
      <c r="H54" s="15">
        <v>7393</v>
      </c>
      <c r="I54" s="12">
        <f t="shared" si="1"/>
        <v>16325</v>
      </c>
    </row>
    <row r="55" spans="1:9" ht="11.25">
      <c r="A55" s="1" t="s">
        <v>62</v>
      </c>
      <c r="B55" s="12">
        <v>0</v>
      </c>
      <c r="C55" s="12">
        <v>0</v>
      </c>
      <c r="D55" s="12">
        <v>0</v>
      </c>
      <c r="E55" s="12">
        <v>0</v>
      </c>
      <c r="F55" s="12">
        <v>0</v>
      </c>
      <c r="G55" s="12">
        <v>0</v>
      </c>
      <c r="H55" s="15">
        <v>259</v>
      </c>
      <c r="I55" s="12">
        <f t="shared" si="1"/>
        <v>259</v>
      </c>
    </row>
    <row r="56" spans="1:9" ht="11.25">
      <c r="A56" s="1" t="s">
        <v>63</v>
      </c>
      <c r="B56" s="12">
        <v>0</v>
      </c>
      <c r="C56" s="12">
        <v>0</v>
      </c>
      <c r="D56" s="12">
        <v>140.7</v>
      </c>
      <c r="E56" s="12">
        <v>1772.43</v>
      </c>
      <c r="F56" s="12">
        <v>305.5</v>
      </c>
      <c r="G56" s="12">
        <v>1606.03</v>
      </c>
      <c r="H56" s="15">
        <v>1870.43</v>
      </c>
      <c r="I56" s="12">
        <f t="shared" si="1"/>
        <v>5695.09</v>
      </c>
    </row>
    <row r="57" spans="1:9" ht="11.25">
      <c r="A57" s="3" t="s">
        <v>64</v>
      </c>
      <c r="B57" s="16">
        <v>0</v>
      </c>
      <c r="C57" s="16">
        <v>0</v>
      </c>
      <c r="D57" s="16">
        <v>0</v>
      </c>
      <c r="E57" s="16">
        <v>99.8</v>
      </c>
      <c r="F57" s="16">
        <v>0</v>
      </c>
      <c r="G57" s="16">
        <v>13916.98</v>
      </c>
      <c r="H57" s="17">
        <v>3160.1</v>
      </c>
      <c r="I57" s="16">
        <f t="shared" si="1"/>
        <v>17176.879999999997</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62"/>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H47" sqref="H47"/>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88</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f aca="true" t="shared" si="0" ref="B6:H6">SUM(B8:B57)</f>
        <v>11315.95</v>
      </c>
      <c r="C6" s="12">
        <f t="shared" si="0"/>
        <v>12965.6</v>
      </c>
      <c r="D6" s="12">
        <f t="shared" si="0"/>
        <v>9537.550000000001</v>
      </c>
      <c r="E6" s="12">
        <f t="shared" si="0"/>
        <v>26435.24</v>
      </c>
      <c r="F6" s="12">
        <f t="shared" si="0"/>
        <v>17865</v>
      </c>
      <c r="G6" s="12">
        <f t="shared" si="0"/>
        <v>180484.43000000002</v>
      </c>
      <c r="H6" s="12">
        <f t="shared" si="0"/>
        <v>71801.95</v>
      </c>
      <c r="I6" s="12">
        <f>SUM(B6:H6)</f>
        <v>330405.72000000003</v>
      </c>
      <c r="J6" s="13"/>
    </row>
    <row r="7" spans="1:9" ht="11.25">
      <c r="A7" s="14"/>
      <c r="I7" s="12"/>
    </row>
    <row r="8" spans="1:9" ht="11.25">
      <c r="A8" s="1" t="s">
        <v>15</v>
      </c>
      <c r="B8" s="12">
        <v>0</v>
      </c>
      <c r="C8" s="12">
        <v>0</v>
      </c>
      <c r="D8" s="12">
        <v>0</v>
      </c>
      <c r="E8" s="12">
        <v>0</v>
      </c>
      <c r="F8" s="12">
        <v>0</v>
      </c>
      <c r="G8" s="12">
        <v>206</v>
      </c>
      <c r="H8" s="1">
        <v>51</v>
      </c>
      <c r="I8" s="12">
        <f aca="true" t="shared" si="1" ref="I8:I57">SUM(B8:H8)</f>
        <v>257</v>
      </c>
    </row>
    <row r="9" spans="1:9" ht="11.25">
      <c r="A9" s="1" t="s">
        <v>16</v>
      </c>
      <c r="B9" s="12">
        <v>0</v>
      </c>
      <c r="C9" s="12">
        <v>0</v>
      </c>
      <c r="D9" s="12">
        <v>0</v>
      </c>
      <c r="E9" s="12">
        <v>0</v>
      </c>
      <c r="F9" s="12">
        <v>0</v>
      </c>
      <c r="G9" s="12">
        <v>0</v>
      </c>
      <c r="H9" s="15">
        <v>442</v>
      </c>
      <c r="I9" s="12">
        <f t="shared" si="1"/>
        <v>442</v>
      </c>
    </row>
    <row r="10" spans="1:9" ht="11.25">
      <c r="A10" s="1" t="s">
        <v>17</v>
      </c>
      <c r="B10" s="12">
        <v>13</v>
      </c>
      <c r="C10" s="12">
        <v>480</v>
      </c>
      <c r="D10" s="12">
        <v>0</v>
      </c>
      <c r="E10" s="12">
        <v>0</v>
      </c>
      <c r="F10" s="12">
        <v>0</v>
      </c>
      <c r="G10" s="12">
        <v>809</v>
      </c>
      <c r="H10" s="15">
        <v>364</v>
      </c>
      <c r="I10" s="12">
        <f t="shared" si="1"/>
        <v>1666</v>
      </c>
    </row>
    <row r="11" spans="1:9" ht="11.25">
      <c r="A11" s="1" t="s">
        <v>18</v>
      </c>
      <c r="B11" s="12">
        <v>0</v>
      </c>
      <c r="C11" s="12">
        <v>0</v>
      </c>
      <c r="D11" s="12">
        <v>0</v>
      </c>
      <c r="E11" s="12">
        <v>0</v>
      </c>
      <c r="F11" s="12">
        <v>0</v>
      </c>
      <c r="G11" s="12">
        <v>0</v>
      </c>
      <c r="H11" s="15">
        <v>405</v>
      </c>
      <c r="I11" s="12">
        <f t="shared" si="1"/>
        <v>405</v>
      </c>
    </row>
    <row r="12" spans="1:9" ht="11.25">
      <c r="A12" s="1" t="s">
        <v>19</v>
      </c>
      <c r="B12" s="12">
        <v>38</v>
      </c>
      <c r="C12" s="12">
        <v>0</v>
      </c>
      <c r="D12" s="12">
        <v>3831</v>
      </c>
      <c r="E12" s="12">
        <v>54</v>
      </c>
      <c r="F12" s="12">
        <v>0</v>
      </c>
      <c r="G12" s="12">
        <v>36987</v>
      </c>
      <c r="H12" s="15">
        <v>3968.41</v>
      </c>
      <c r="I12" s="12">
        <f t="shared" si="1"/>
        <v>44878.41</v>
      </c>
    </row>
    <row r="13" spans="1:9" ht="11.25">
      <c r="A13" s="1" t="s">
        <v>20</v>
      </c>
      <c r="B13" s="12">
        <v>0</v>
      </c>
      <c r="C13" s="12">
        <v>0</v>
      </c>
      <c r="D13" s="12">
        <v>2290.38</v>
      </c>
      <c r="E13" s="12">
        <v>453.35</v>
      </c>
      <c r="F13" s="12">
        <v>0</v>
      </c>
      <c r="G13" s="12">
        <v>16230.45</v>
      </c>
      <c r="H13" s="15">
        <v>110.4</v>
      </c>
      <c r="I13" s="12">
        <f t="shared" si="1"/>
        <v>19084.58</v>
      </c>
    </row>
    <row r="14" spans="1:9" ht="11.25">
      <c r="A14" s="1" t="s">
        <v>21</v>
      </c>
      <c r="B14" s="12">
        <v>0</v>
      </c>
      <c r="C14" s="12">
        <v>0</v>
      </c>
      <c r="D14" s="12">
        <v>2.85</v>
      </c>
      <c r="E14" s="12">
        <v>4</v>
      </c>
      <c r="F14" s="12">
        <v>0</v>
      </c>
      <c r="G14" s="12">
        <v>22.6</v>
      </c>
      <c r="H14" s="15">
        <v>0</v>
      </c>
      <c r="I14" s="12">
        <f t="shared" si="1"/>
        <v>29.450000000000003</v>
      </c>
    </row>
    <row r="15" spans="1:9" ht="11.25">
      <c r="A15" s="1" t="s">
        <v>22</v>
      </c>
      <c r="B15" s="12">
        <v>0</v>
      </c>
      <c r="C15" s="12">
        <v>0</v>
      </c>
      <c r="D15" s="12">
        <v>0</v>
      </c>
      <c r="E15" s="12">
        <v>0</v>
      </c>
      <c r="F15" s="12">
        <v>0</v>
      </c>
      <c r="G15" s="12">
        <v>0</v>
      </c>
      <c r="H15" s="15">
        <v>0</v>
      </c>
      <c r="I15" s="12">
        <f t="shared" si="1"/>
        <v>0</v>
      </c>
    </row>
    <row r="16" spans="1:9" ht="11.25">
      <c r="A16" s="1" t="s">
        <v>23</v>
      </c>
      <c r="B16" s="12">
        <v>0</v>
      </c>
      <c r="C16" s="12">
        <v>0</v>
      </c>
      <c r="D16" s="12">
        <v>0</v>
      </c>
      <c r="E16" s="12">
        <v>0</v>
      </c>
      <c r="F16" s="12">
        <v>0</v>
      </c>
      <c r="G16" s="12">
        <v>7</v>
      </c>
      <c r="H16" s="15">
        <v>78</v>
      </c>
      <c r="I16" s="12">
        <f t="shared" si="1"/>
        <v>85</v>
      </c>
    </row>
    <row r="17" spans="1:9" ht="11.25">
      <c r="A17" s="1" t="s">
        <v>24</v>
      </c>
      <c r="B17" s="12">
        <v>0</v>
      </c>
      <c r="C17" s="12">
        <v>0.5</v>
      </c>
      <c r="D17" s="12">
        <v>0</v>
      </c>
      <c r="E17" s="12">
        <v>0</v>
      </c>
      <c r="F17" s="12">
        <v>0</v>
      </c>
      <c r="G17" s="12">
        <v>4</v>
      </c>
      <c r="H17" s="15">
        <v>166</v>
      </c>
      <c r="I17" s="12">
        <f t="shared" si="1"/>
        <v>170.5</v>
      </c>
    </row>
    <row r="18" spans="1:9" ht="11.25">
      <c r="A18" s="1" t="s">
        <v>25</v>
      </c>
      <c r="B18" s="15">
        <v>0</v>
      </c>
      <c r="C18" s="15">
        <v>0</v>
      </c>
      <c r="D18" s="15">
        <v>0</v>
      </c>
      <c r="E18" s="15">
        <v>0</v>
      </c>
      <c r="F18" s="15">
        <v>0</v>
      </c>
      <c r="G18" s="15">
        <v>0</v>
      </c>
      <c r="H18" s="15">
        <v>3292</v>
      </c>
      <c r="I18" s="12">
        <f t="shared" si="1"/>
        <v>3292</v>
      </c>
    </row>
    <row r="19" spans="1:9" ht="11.25">
      <c r="A19" s="1" t="s">
        <v>26</v>
      </c>
      <c r="B19" s="12">
        <v>0</v>
      </c>
      <c r="C19" s="12">
        <v>0</v>
      </c>
      <c r="D19" s="15">
        <v>260</v>
      </c>
      <c r="E19" s="12">
        <v>67</v>
      </c>
      <c r="F19" s="12">
        <v>18</v>
      </c>
      <c r="G19" s="12">
        <v>619</v>
      </c>
      <c r="H19" s="15">
        <v>524</v>
      </c>
      <c r="I19" s="12">
        <f t="shared" si="1"/>
        <v>1488</v>
      </c>
    </row>
    <row r="20" spans="1:9" ht="11.25">
      <c r="A20" s="1" t="s">
        <v>27</v>
      </c>
      <c r="B20" s="12">
        <v>0</v>
      </c>
      <c r="C20" s="12">
        <v>0</v>
      </c>
      <c r="D20" s="12">
        <v>0</v>
      </c>
      <c r="E20" s="12">
        <v>425.6</v>
      </c>
      <c r="F20" s="12">
        <v>0</v>
      </c>
      <c r="G20" s="12">
        <v>163.7</v>
      </c>
      <c r="H20" s="15">
        <v>96.6</v>
      </c>
      <c r="I20" s="12">
        <f t="shared" si="1"/>
        <v>685.9</v>
      </c>
    </row>
    <row r="21" spans="1:9" ht="11.25">
      <c r="A21" s="1" t="s">
        <v>28</v>
      </c>
      <c r="B21" s="12">
        <v>0</v>
      </c>
      <c r="C21" s="12">
        <v>0</v>
      </c>
      <c r="D21" s="12">
        <v>0</v>
      </c>
      <c r="E21" s="12">
        <v>20</v>
      </c>
      <c r="F21" s="12">
        <v>0</v>
      </c>
      <c r="G21" s="12">
        <v>57</v>
      </c>
      <c r="H21" s="15">
        <v>158</v>
      </c>
      <c r="I21" s="12">
        <f t="shared" si="1"/>
        <v>235</v>
      </c>
    </row>
    <row r="22" spans="1:9" ht="11.25">
      <c r="A22" s="1" t="s">
        <v>29</v>
      </c>
      <c r="B22" s="12">
        <v>0</v>
      </c>
      <c r="C22" s="12">
        <v>0</v>
      </c>
      <c r="D22" s="12">
        <v>1</v>
      </c>
      <c r="E22" s="12">
        <v>156</v>
      </c>
      <c r="F22" s="12">
        <v>2.5</v>
      </c>
      <c r="G22" s="12">
        <v>246</v>
      </c>
      <c r="H22" s="15">
        <v>482.98</v>
      </c>
      <c r="I22" s="12">
        <f t="shared" si="1"/>
        <v>888.48</v>
      </c>
    </row>
    <row r="23" spans="1:9" ht="11.25">
      <c r="A23" s="1" t="s">
        <v>30</v>
      </c>
      <c r="B23" s="12">
        <v>0</v>
      </c>
      <c r="C23" s="12">
        <v>0</v>
      </c>
      <c r="D23" s="12">
        <v>0</v>
      </c>
      <c r="E23" s="12">
        <v>734.6</v>
      </c>
      <c r="F23" s="12">
        <v>0</v>
      </c>
      <c r="G23" s="12">
        <v>6995.41</v>
      </c>
      <c r="H23" s="15">
        <v>311.35</v>
      </c>
      <c r="I23" s="12">
        <f t="shared" si="1"/>
        <v>8041.360000000001</v>
      </c>
    </row>
    <row r="24" spans="1:9" ht="11.25">
      <c r="A24" s="1" t="s">
        <v>31</v>
      </c>
      <c r="B24" s="12">
        <v>0</v>
      </c>
      <c r="C24" s="12">
        <v>0</v>
      </c>
      <c r="D24" s="12">
        <v>0</v>
      </c>
      <c r="E24" s="12">
        <v>2</v>
      </c>
      <c r="F24" s="12">
        <v>5</v>
      </c>
      <c r="G24" s="12">
        <v>21</v>
      </c>
      <c r="H24" s="15">
        <v>8</v>
      </c>
      <c r="I24" s="12">
        <f t="shared" si="1"/>
        <v>36</v>
      </c>
    </row>
    <row r="25" spans="1:9" ht="11.25">
      <c r="A25" s="1" t="s">
        <v>32</v>
      </c>
      <c r="B25" s="12">
        <v>0</v>
      </c>
      <c r="C25" s="12">
        <v>0</v>
      </c>
      <c r="D25" s="12">
        <v>0</v>
      </c>
      <c r="E25" s="12">
        <v>0</v>
      </c>
      <c r="F25" s="12">
        <v>0</v>
      </c>
      <c r="G25" s="12">
        <v>5.5</v>
      </c>
      <c r="H25" s="15">
        <v>0</v>
      </c>
      <c r="I25" s="12">
        <f t="shared" si="1"/>
        <v>5.5</v>
      </c>
    </row>
    <row r="26" spans="1:9" ht="11.25">
      <c r="A26" s="1" t="s">
        <v>33</v>
      </c>
      <c r="B26" s="12">
        <v>0</v>
      </c>
      <c r="C26" s="12">
        <v>0</v>
      </c>
      <c r="D26" s="12">
        <v>244</v>
      </c>
      <c r="E26" s="12">
        <v>88</v>
      </c>
      <c r="F26" s="12">
        <v>6798</v>
      </c>
      <c r="G26" s="12">
        <v>87</v>
      </c>
      <c r="H26" s="15">
        <v>6555.4</v>
      </c>
      <c r="I26" s="12">
        <f t="shared" si="1"/>
        <v>13772.4</v>
      </c>
    </row>
    <row r="27" spans="1:9" ht="11.25">
      <c r="A27" s="1" t="s">
        <v>34</v>
      </c>
      <c r="B27" s="12">
        <v>0</v>
      </c>
      <c r="C27" s="12">
        <v>0</v>
      </c>
      <c r="D27" s="12">
        <v>0</v>
      </c>
      <c r="E27" s="12">
        <v>0</v>
      </c>
      <c r="F27" s="12">
        <v>0</v>
      </c>
      <c r="G27" s="12">
        <v>790.03</v>
      </c>
      <c r="H27" s="15">
        <v>50</v>
      </c>
      <c r="I27" s="12">
        <f t="shared" si="1"/>
        <v>840.03</v>
      </c>
    </row>
    <row r="28" spans="1:9" ht="11.25">
      <c r="A28" s="1" t="s">
        <v>35</v>
      </c>
      <c r="B28" s="12">
        <v>0</v>
      </c>
      <c r="C28" s="12">
        <v>0</v>
      </c>
      <c r="D28" s="12">
        <v>47.67</v>
      </c>
      <c r="E28" s="12">
        <v>24.5</v>
      </c>
      <c r="F28" s="12">
        <v>18</v>
      </c>
      <c r="G28" s="12">
        <v>27</v>
      </c>
      <c r="H28" s="15">
        <v>1.6</v>
      </c>
      <c r="I28" s="12">
        <f t="shared" si="1"/>
        <v>118.77</v>
      </c>
    </row>
    <row r="29" spans="1:9" ht="11.25">
      <c r="A29" s="1" t="s">
        <v>36</v>
      </c>
      <c r="B29" s="12">
        <v>0</v>
      </c>
      <c r="C29" s="12">
        <v>0</v>
      </c>
      <c r="D29" s="12">
        <v>0</v>
      </c>
      <c r="E29" s="12">
        <v>667.06</v>
      </c>
      <c r="F29" s="12">
        <v>0</v>
      </c>
      <c r="G29" s="12">
        <v>1457.05</v>
      </c>
      <c r="H29" s="15">
        <v>82.51</v>
      </c>
      <c r="I29" s="12">
        <f t="shared" si="1"/>
        <v>2206.62</v>
      </c>
    </row>
    <row r="30" spans="1:9" ht="11.25">
      <c r="A30" s="1" t="s">
        <v>37</v>
      </c>
      <c r="B30" s="15">
        <v>0</v>
      </c>
      <c r="C30" s="15">
        <v>0</v>
      </c>
      <c r="D30" s="15">
        <v>37.29</v>
      </c>
      <c r="E30" s="15">
        <v>881.39</v>
      </c>
      <c r="F30" s="15">
        <v>550</v>
      </c>
      <c r="G30" s="15">
        <v>3993.41</v>
      </c>
      <c r="H30" s="15">
        <v>1766.74</v>
      </c>
      <c r="I30" s="12">
        <f t="shared" si="1"/>
        <v>7228.83</v>
      </c>
    </row>
    <row r="31" spans="1:9" ht="11.25">
      <c r="A31" s="1" t="s">
        <v>38</v>
      </c>
      <c r="B31" s="12">
        <v>0</v>
      </c>
      <c r="C31" s="12">
        <v>0</v>
      </c>
      <c r="D31" s="12">
        <v>96</v>
      </c>
      <c r="E31" s="12">
        <v>0</v>
      </c>
      <c r="F31" s="12">
        <v>0</v>
      </c>
      <c r="G31" s="12">
        <v>0</v>
      </c>
      <c r="H31" s="15">
        <v>0</v>
      </c>
      <c r="I31" s="12">
        <f t="shared" si="1"/>
        <v>96</v>
      </c>
    </row>
    <row r="32" spans="1:9" ht="11.25">
      <c r="A32" s="1" t="s">
        <v>39</v>
      </c>
      <c r="B32" s="12">
        <v>367</v>
      </c>
      <c r="C32" s="12">
        <v>0</v>
      </c>
      <c r="D32" s="12">
        <v>0.5</v>
      </c>
      <c r="E32" s="12">
        <v>802.4</v>
      </c>
      <c r="F32" s="12">
        <v>0</v>
      </c>
      <c r="G32" s="12">
        <v>0</v>
      </c>
      <c r="H32" s="15">
        <v>442.7</v>
      </c>
      <c r="I32" s="12">
        <f t="shared" si="1"/>
        <v>1612.6000000000001</v>
      </c>
    </row>
    <row r="33" spans="1:9" ht="11.25">
      <c r="A33" s="1" t="s">
        <v>40</v>
      </c>
      <c r="B33" s="12">
        <v>0</v>
      </c>
      <c r="C33" s="12">
        <v>0</v>
      </c>
      <c r="D33" s="12">
        <v>8</v>
      </c>
      <c r="E33" s="12">
        <v>8809.6</v>
      </c>
      <c r="F33" s="12">
        <v>0</v>
      </c>
      <c r="G33" s="12">
        <v>23593.97</v>
      </c>
      <c r="H33" s="15">
        <v>6034.5</v>
      </c>
      <c r="I33" s="12">
        <f t="shared" si="1"/>
        <v>38446.07</v>
      </c>
    </row>
    <row r="34" spans="1:9" ht="11.25">
      <c r="A34" s="1" t="s">
        <v>41</v>
      </c>
      <c r="B34" s="12">
        <v>0</v>
      </c>
      <c r="C34" s="12">
        <v>0</v>
      </c>
      <c r="D34" s="12">
        <v>0.77</v>
      </c>
      <c r="E34" s="12">
        <v>1206.77</v>
      </c>
      <c r="F34" s="12">
        <v>0</v>
      </c>
      <c r="G34" s="12">
        <v>10409.76</v>
      </c>
      <c r="H34" s="15">
        <v>2581.17</v>
      </c>
      <c r="I34" s="12">
        <f t="shared" si="1"/>
        <v>14198.47</v>
      </c>
    </row>
    <row r="35" spans="1:9" ht="11.25">
      <c r="A35" s="1" t="s">
        <v>42</v>
      </c>
      <c r="B35" s="12">
        <v>0</v>
      </c>
      <c r="C35" s="12">
        <v>0</v>
      </c>
      <c r="D35" s="12">
        <v>0</v>
      </c>
      <c r="E35" s="12">
        <v>0</v>
      </c>
      <c r="F35" s="12">
        <v>0</v>
      </c>
      <c r="G35" s="12">
        <v>0</v>
      </c>
      <c r="H35" s="15">
        <v>0</v>
      </c>
      <c r="I35" s="12">
        <f t="shared" si="1"/>
        <v>0</v>
      </c>
    </row>
    <row r="36" spans="1:9" ht="11.25">
      <c r="A36" s="1" t="s">
        <v>43</v>
      </c>
      <c r="B36" s="12">
        <v>0</v>
      </c>
      <c r="C36" s="12">
        <v>0</v>
      </c>
      <c r="D36" s="12">
        <v>0</v>
      </c>
      <c r="E36" s="12">
        <v>15.08</v>
      </c>
      <c r="F36" s="12">
        <v>12</v>
      </c>
      <c r="G36" s="12">
        <v>0</v>
      </c>
      <c r="H36" s="15">
        <v>0</v>
      </c>
      <c r="I36" s="12">
        <f t="shared" si="1"/>
        <v>27.08</v>
      </c>
    </row>
    <row r="37" spans="1:9" ht="11.25">
      <c r="A37" s="1" t="s">
        <v>44</v>
      </c>
      <c r="B37" s="12">
        <v>0</v>
      </c>
      <c r="C37" s="12">
        <v>0</v>
      </c>
      <c r="D37" s="12">
        <v>64</v>
      </c>
      <c r="E37" s="12">
        <v>0</v>
      </c>
      <c r="F37" s="12">
        <v>0</v>
      </c>
      <c r="G37" s="12">
        <v>232</v>
      </c>
      <c r="H37" s="15">
        <v>0</v>
      </c>
      <c r="I37" s="12">
        <f t="shared" si="1"/>
        <v>296</v>
      </c>
    </row>
    <row r="38" spans="1:9" ht="11.25">
      <c r="A38" s="1" t="s">
        <v>45</v>
      </c>
      <c r="B38" s="12">
        <v>2097</v>
      </c>
      <c r="C38" s="12">
        <v>4136</v>
      </c>
      <c r="D38" s="12">
        <v>0</v>
      </c>
      <c r="E38" s="12">
        <v>325</v>
      </c>
      <c r="F38" s="12">
        <v>0</v>
      </c>
      <c r="G38" s="12">
        <v>508</v>
      </c>
      <c r="H38" s="15">
        <v>8</v>
      </c>
      <c r="I38" s="12">
        <f t="shared" si="1"/>
        <v>7074</v>
      </c>
    </row>
    <row r="39" spans="1:9" ht="11.25">
      <c r="A39" s="1" t="s">
        <v>46</v>
      </c>
      <c r="B39" s="12">
        <v>0</v>
      </c>
      <c r="C39" s="12">
        <v>0</v>
      </c>
      <c r="D39" s="12">
        <v>0</v>
      </c>
      <c r="E39" s="12">
        <v>3039.91</v>
      </c>
      <c r="F39" s="12">
        <v>1456</v>
      </c>
      <c r="G39" s="12">
        <v>594.58</v>
      </c>
      <c r="H39" s="15">
        <v>359.3</v>
      </c>
      <c r="I39" s="12">
        <f t="shared" si="1"/>
        <v>5449.79</v>
      </c>
    </row>
    <row r="40" spans="1:9" ht="11.25">
      <c r="A40" s="1" t="s">
        <v>47</v>
      </c>
      <c r="B40" s="12">
        <v>0</v>
      </c>
      <c r="C40" s="12">
        <v>0</v>
      </c>
      <c r="D40" s="12">
        <v>11</v>
      </c>
      <c r="E40" s="12">
        <v>0</v>
      </c>
      <c r="F40" s="12">
        <v>0</v>
      </c>
      <c r="G40" s="12">
        <v>48</v>
      </c>
      <c r="H40" s="15">
        <v>248</v>
      </c>
      <c r="I40" s="12">
        <f t="shared" si="1"/>
        <v>307</v>
      </c>
    </row>
    <row r="41" spans="1:9" ht="11.25">
      <c r="A41" s="1" t="s">
        <v>48</v>
      </c>
      <c r="B41" s="15">
        <v>0</v>
      </c>
      <c r="C41" s="15">
        <v>0</v>
      </c>
      <c r="D41" s="15">
        <v>348</v>
      </c>
      <c r="E41" s="15">
        <v>1558.5</v>
      </c>
      <c r="F41" s="15">
        <v>0</v>
      </c>
      <c r="G41" s="15">
        <v>12709.8</v>
      </c>
      <c r="H41" s="15">
        <v>6325.4</v>
      </c>
      <c r="I41" s="12">
        <f t="shared" si="1"/>
        <v>20941.699999999997</v>
      </c>
    </row>
    <row r="42" spans="1:9" ht="11.25">
      <c r="A42" s="1" t="s">
        <v>49</v>
      </c>
      <c r="B42" s="12">
        <v>0</v>
      </c>
      <c r="C42" s="12">
        <v>0</v>
      </c>
      <c r="D42" s="12">
        <v>6</v>
      </c>
      <c r="E42" s="12">
        <v>376.9</v>
      </c>
      <c r="F42" s="12">
        <v>123</v>
      </c>
      <c r="G42" s="12">
        <v>621.17</v>
      </c>
      <c r="H42" s="15">
        <v>224.28</v>
      </c>
      <c r="I42" s="12">
        <f t="shared" si="1"/>
        <v>1351.35</v>
      </c>
    </row>
    <row r="43" spans="1:9" ht="11.25">
      <c r="A43" s="1" t="s">
        <v>50</v>
      </c>
      <c r="B43" s="12">
        <v>0</v>
      </c>
      <c r="C43" s="12">
        <v>0</v>
      </c>
      <c r="D43" s="12">
        <v>0</v>
      </c>
      <c r="E43" s="12">
        <v>0</v>
      </c>
      <c r="F43" s="12">
        <v>0</v>
      </c>
      <c r="G43" s="12">
        <v>0</v>
      </c>
      <c r="H43" s="15">
        <v>0</v>
      </c>
      <c r="I43" s="12">
        <f t="shared" si="1"/>
        <v>0</v>
      </c>
    </row>
    <row r="44" spans="1:9" ht="11.25">
      <c r="A44" s="1" t="s">
        <v>51</v>
      </c>
      <c r="B44" s="12">
        <v>0</v>
      </c>
      <c r="C44" s="12">
        <v>0</v>
      </c>
      <c r="D44" s="12">
        <v>842</v>
      </c>
      <c r="E44" s="12">
        <v>131</v>
      </c>
      <c r="F44" s="12">
        <v>0</v>
      </c>
      <c r="G44" s="12">
        <v>2489</v>
      </c>
      <c r="H44" s="15">
        <v>2722</v>
      </c>
      <c r="I44" s="12">
        <f t="shared" si="1"/>
        <v>6184</v>
      </c>
    </row>
    <row r="45" spans="1:9" ht="11.25">
      <c r="A45" s="1" t="s">
        <v>52</v>
      </c>
      <c r="B45" s="12">
        <v>0</v>
      </c>
      <c r="C45" s="15">
        <v>0</v>
      </c>
      <c r="D45" s="12">
        <v>4</v>
      </c>
      <c r="E45" s="12">
        <v>6.5</v>
      </c>
      <c r="F45" s="12">
        <v>110</v>
      </c>
      <c r="G45" s="12">
        <v>39.82</v>
      </c>
      <c r="H45" s="15">
        <v>5</v>
      </c>
      <c r="I45" s="12">
        <f t="shared" si="1"/>
        <v>165.32</v>
      </c>
    </row>
    <row r="46" spans="1:9" ht="11.25">
      <c r="A46" s="1" t="s">
        <v>53</v>
      </c>
      <c r="B46" s="12">
        <v>0</v>
      </c>
      <c r="C46" s="15">
        <v>0</v>
      </c>
      <c r="D46" s="12">
        <v>0.7</v>
      </c>
      <c r="E46" s="12">
        <v>37.5</v>
      </c>
      <c r="F46" s="12">
        <v>0</v>
      </c>
      <c r="G46" s="12">
        <v>3.1</v>
      </c>
      <c r="H46" s="15">
        <v>0</v>
      </c>
      <c r="I46" s="12">
        <f t="shared" si="1"/>
        <v>41.300000000000004</v>
      </c>
    </row>
    <row r="47" spans="1:9" ht="11.25">
      <c r="A47" s="1" t="s">
        <v>54</v>
      </c>
      <c r="B47" s="12">
        <v>0</v>
      </c>
      <c r="C47" s="12">
        <v>0</v>
      </c>
      <c r="D47" s="12">
        <v>0</v>
      </c>
      <c r="E47" s="12">
        <v>0</v>
      </c>
      <c r="F47" s="12">
        <v>0</v>
      </c>
      <c r="G47" s="12">
        <v>0</v>
      </c>
      <c r="H47" s="15">
        <v>274</v>
      </c>
      <c r="I47" s="12">
        <f t="shared" si="1"/>
        <v>274</v>
      </c>
    </row>
    <row r="48" spans="1:9" ht="11.25">
      <c r="A48" s="1" t="s">
        <v>55</v>
      </c>
      <c r="B48" s="12">
        <v>0</v>
      </c>
      <c r="C48" s="12">
        <v>0</v>
      </c>
      <c r="D48" s="12">
        <v>0</v>
      </c>
      <c r="E48" s="15">
        <v>1111.6</v>
      </c>
      <c r="F48" s="12">
        <v>0</v>
      </c>
      <c r="G48" s="12">
        <v>5651.63</v>
      </c>
      <c r="H48" s="15">
        <v>996.31</v>
      </c>
      <c r="I48" s="12">
        <f t="shared" si="1"/>
        <v>7759.539999999999</v>
      </c>
    </row>
    <row r="49" spans="1:9" ht="11.25">
      <c r="A49" s="1" t="s">
        <v>56</v>
      </c>
      <c r="B49" s="12">
        <v>0</v>
      </c>
      <c r="C49" s="12">
        <v>0</v>
      </c>
      <c r="D49" s="12">
        <v>0</v>
      </c>
      <c r="E49" s="12">
        <v>0</v>
      </c>
      <c r="F49" s="12">
        <v>0</v>
      </c>
      <c r="G49" s="12">
        <v>4</v>
      </c>
      <c r="H49" s="15">
        <v>0</v>
      </c>
      <c r="I49" s="12">
        <f t="shared" si="1"/>
        <v>4</v>
      </c>
    </row>
    <row r="50" spans="1:9" ht="11.25">
      <c r="A50" s="1" t="s">
        <v>57</v>
      </c>
      <c r="B50" s="12">
        <v>8800.95</v>
      </c>
      <c r="C50" s="12">
        <v>8348.1</v>
      </c>
      <c r="D50" s="12">
        <v>7.94</v>
      </c>
      <c r="E50" s="12">
        <v>4850.38</v>
      </c>
      <c r="F50" s="12">
        <v>0</v>
      </c>
      <c r="G50" s="12">
        <v>14383.69</v>
      </c>
      <c r="H50" s="15">
        <v>8188</v>
      </c>
      <c r="I50" s="12">
        <f t="shared" si="1"/>
        <v>44579.060000000005</v>
      </c>
    </row>
    <row r="51" spans="1:9" ht="11.25">
      <c r="A51" s="1" t="s">
        <v>58</v>
      </c>
      <c r="B51" s="12">
        <v>0</v>
      </c>
      <c r="C51" s="12">
        <v>0</v>
      </c>
      <c r="D51" s="12">
        <v>0</v>
      </c>
      <c r="E51" s="12">
        <v>0</v>
      </c>
      <c r="F51" s="12">
        <v>0</v>
      </c>
      <c r="G51" s="12">
        <v>20199.6</v>
      </c>
      <c r="H51" s="15">
        <v>3526.1</v>
      </c>
      <c r="I51" s="12">
        <f t="shared" si="1"/>
        <v>23725.699999999997</v>
      </c>
    </row>
    <row r="52" spans="1:9" ht="11.25">
      <c r="A52" s="1" t="s">
        <v>59</v>
      </c>
      <c r="B52" s="15">
        <v>0</v>
      </c>
      <c r="C52" s="15">
        <v>0</v>
      </c>
      <c r="D52" s="15">
        <v>0</v>
      </c>
      <c r="E52" s="15">
        <v>0</v>
      </c>
      <c r="F52" s="15">
        <v>8490</v>
      </c>
      <c r="G52" s="15">
        <v>0</v>
      </c>
      <c r="H52" s="15">
        <v>4526</v>
      </c>
      <c r="I52" s="12">
        <f t="shared" si="1"/>
        <v>13016</v>
      </c>
    </row>
    <row r="53" spans="1:9" ht="11.25">
      <c r="A53" s="1" t="s">
        <v>60</v>
      </c>
      <c r="B53" s="12">
        <v>0</v>
      </c>
      <c r="C53" s="12">
        <v>1</v>
      </c>
      <c r="D53" s="12">
        <v>0</v>
      </c>
      <c r="E53" s="12">
        <v>34</v>
      </c>
      <c r="F53" s="12">
        <v>0</v>
      </c>
      <c r="G53" s="12">
        <v>165</v>
      </c>
      <c r="H53" s="15">
        <v>1079</v>
      </c>
      <c r="I53" s="12">
        <f t="shared" si="1"/>
        <v>1279</v>
      </c>
    </row>
    <row r="54" spans="1:9" ht="11.25">
      <c r="A54" s="1" t="s">
        <v>61</v>
      </c>
      <c r="B54" s="12">
        <v>0</v>
      </c>
      <c r="C54" s="12">
        <v>0</v>
      </c>
      <c r="D54" s="12">
        <v>1347</v>
      </c>
      <c r="E54" s="12">
        <v>165</v>
      </c>
      <c r="F54" s="12">
        <v>0</v>
      </c>
      <c r="G54" s="12">
        <v>5242.5</v>
      </c>
      <c r="H54" s="15">
        <v>7812</v>
      </c>
      <c r="I54" s="12">
        <f t="shared" si="1"/>
        <v>14566.5</v>
      </c>
    </row>
    <row r="55" spans="1:9" ht="11.25">
      <c r="A55" s="1" t="s">
        <v>62</v>
      </c>
      <c r="B55" s="12">
        <v>0</v>
      </c>
      <c r="C55" s="12">
        <v>0</v>
      </c>
      <c r="D55" s="12">
        <v>0</v>
      </c>
      <c r="E55" s="12">
        <v>4</v>
      </c>
      <c r="F55" s="12">
        <v>0</v>
      </c>
      <c r="G55" s="12">
        <v>38</v>
      </c>
      <c r="H55" s="15">
        <v>14</v>
      </c>
      <c r="I55" s="12">
        <f t="shared" si="1"/>
        <v>56</v>
      </c>
    </row>
    <row r="56" spans="1:9" ht="11.25">
      <c r="A56" s="1" t="s">
        <v>63</v>
      </c>
      <c r="B56" s="12">
        <v>0</v>
      </c>
      <c r="C56" s="12">
        <v>0</v>
      </c>
      <c r="D56" s="12">
        <v>87.45</v>
      </c>
      <c r="E56" s="12">
        <v>383.6</v>
      </c>
      <c r="F56" s="12">
        <v>282.5</v>
      </c>
      <c r="G56" s="12">
        <v>1458.66</v>
      </c>
      <c r="H56" s="15">
        <v>4222.45</v>
      </c>
      <c r="I56" s="12">
        <f t="shared" si="1"/>
        <v>6434.66</v>
      </c>
    </row>
    <row r="57" spans="1:9" ht="11.25">
      <c r="A57" s="3" t="s">
        <v>64</v>
      </c>
      <c r="B57" s="16">
        <v>0</v>
      </c>
      <c r="C57" s="16">
        <v>0</v>
      </c>
      <c r="D57" s="16">
        <v>0</v>
      </c>
      <c r="E57" s="16">
        <v>0</v>
      </c>
      <c r="F57" s="16">
        <v>0</v>
      </c>
      <c r="G57" s="16">
        <v>13364</v>
      </c>
      <c r="H57" s="17">
        <v>3299.75</v>
      </c>
      <c r="I57" s="16">
        <f t="shared" si="1"/>
        <v>16663.75</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86</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v>9537</v>
      </c>
      <c r="C6" s="12">
        <v>11940</v>
      </c>
      <c r="D6" s="12">
        <v>6580.817</v>
      </c>
      <c r="E6" s="12">
        <v>33610.46</v>
      </c>
      <c r="F6" s="12">
        <v>12246.5</v>
      </c>
      <c r="G6" s="12">
        <v>165040.343</v>
      </c>
      <c r="H6" s="12">
        <v>58620.29</v>
      </c>
      <c r="I6" s="12">
        <f>SUM(B6:H6)</f>
        <v>297575.41</v>
      </c>
      <c r="J6" s="13"/>
    </row>
    <row r="7" spans="1:9" ht="11.25">
      <c r="A7" s="14"/>
      <c r="B7" s="12"/>
      <c r="C7" s="12"/>
      <c r="D7" s="12"/>
      <c r="E7" s="12"/>
      <c r="F7" s="12"/>
      <c r="G7" s="12"/>
      <c r="H7" s="12"/>
      <c r="I7" s="12"/>
    </row>
    <row r="8" spans="1:9" ht="11.25">
      <c r="A8" s="1" t="s">
        <v>15</v>
      </c>
      <c r="B8" s="12">
        <v>0</v>
      </c>
      <c r="C8" s="12">
        <v>0</v>
      </c>
      <c r="D8" s="12">
        <v>0</v>
      </c>
      <c r="E8" s="12">
        <v>0</v>
      </c>
      <c r="F8" s="12">
        <v>0</v>
      </c>
      <c r="G8" s="12">
        <v>206.2</v>
      </c>
      <c r="H8" s="12">
        <v>51.3</v>
      </c>
      <c r="I8" s="12">
        <f>SUM(B8:H8)</f>
        <v>257.5</v>
      </c>
    </row>
    <row r="9" spans="1:9" ht="11.25">
      <c r="A9" s="1" t="s">
        <v>16</v>
      </c>
      <c r="B9" s="12">
        <v>0</v>
      </c>
      <c r="C9" s="12">
        <v>0</v>
      </c>
      <c r="D9" s="12">
        <v>41</v>
      </c>
      <c r="E9" s="12">
        <v>0</v>
      </c>
      <c r="F9" s="12">
        <v>0</v>
      </c>
      <c r="G9" s="12">
        <v>143.5</v>
      </c>
      <c r="H9" s="15">
        <v>0</v>
      </c>
      <c r="I9" s="12">
        <f aca="true" t="shared" si="0" ref="I9:I57">SUM(B9:H9)</f>
        <v>184.5</v>
      </c>
    </row>
    <row r="10" spans="1:9" ht="11.25">
      <c r="A10" s="1" t="s">
        <v>17</v>
      </c>
      <c r="B10" s="12">
        <v>363</v>
      </c>
      <c r="C10" s="12">
        <v>480</v>
      </c>
      <c r="D10" s="12">
        <v>0</v>
      </c>
      <c r="E10" s="12">
        <v>0</v>
      </c>
      <c r="F10" s="12">
        <v>0</v>
      </c>
      <c r="G10" s="12">
        <v>1409</v>
      </c>
      <c r="H10" s="15">
        <v>364</v>
      </c>
      <c r="I10" s="12">
        <f t="shared" si="0"/>
        <v>2616</v>
      </c>
    </row>
    <row r="11" spans="1:9" ht="11.25">
      <c r="A11" s="1" t="s">
        <v>18</v>
      </c>
      <c r="B11" s="12">
        <v>0</v>
      </c>
      <c r="C11" s="12">
        <v>0</v>
      </c>
      <c r="D11" s="12">
        <v>0</v>
      </c>
      <c r="E11" s="12">
        <v>0</v>
      </c>
      <c r="F11" s="12">
        <v>0</v>
      </c>
      <c r="G11" s="12">
        <v>66</v>
      </c>
      <c r="H11" s="15">
        <v>425</v>
      </c>
      <c r="I11" s="12">
        <f t="shared" si="0"/>
        <v>491</v>
      </c>
    </row>
    <row r="12" spans="1:9" ht="11.25">
      <c r="A12" s="1" t="s">
        <v>19</v>
      </c>
      <c r="B12" s="12">
        <v>80</v>
      </c>
      <c r="C12" s="12">
        <v>0</v>
      </c>
      <c r="D12" s="12">
        <v>3431</v>
      </c>
      <c r="E12" s="12">
        <v>54</v>
      </c>
      <c r="F12" s="12">
        <v>0</v>
      </c>
      <c r="G12" s="12">
        <v>34884</v>
      </c>
      <c r="H12" s="15">
        <v>3734.75</v>
      </c>
      <c r="I12" s="12">
        <f t="shared" si="0"/>
        <v>42183.75</v>
      </c>
    </row>
    <row r="13" spans="1:9" ht="11.25">
      <c r="A13" s="1" t="s">
        <v>20</v>
      </c>
      <c r="B13" s="12">
        <v>0</v>
      </c>
      <c r="C13" s="12">
        <v>0</v>
      </c>
      <c r="D13" s="12">
        <v>952.62</v>
      </c>
      <c r="E13" s="12">
        <v>154.15</v>
      </c>
      <c r="F13" s="12">
        <v>0</v>
      </c>
      <c r="G13" s="12">
        <v>11045.85</v>
      </c>
      <c r="H13" s="15">
        <v>1573</v>
      </c>
      <c r="I13" s="12">
        <f t="shared" si="0"/>
        <v>13725.62</v>
      </c>
    </row>
    <row r="14" spans="1:9" ht="11.25">
      <c r="A14" s="1" t="s">
        <v>21</v>
      </c>
      <c r="B14" s="12">
        <v>0</v>
      </c>
      <c r="C14" s="12">
        <v>0</v>
      </c>
      <c r="D14" s="12">
        <v>5.78</v>
      </c>
      <c r="E14" s="12">
        <v>0.52</v>
      </c>
      <c r="F14" s="12">
        <v>0</v>
      </c>
      <c r="G14" s="12">
        <v>54.45</v>
      </c>
      <c r="H14" s="15">
        <v>0</v>
      </c>
      <c r="I14" s="12">
        <f t="shared" si="0"/>
        <v>60.75</v>
      </c>
    </row>
    <row r="15" spans="1:9" ht="11.25">
      <c r="A15" s="1" t="s">
        <v>22</v>
      </c>
      <c r="B15" s="12">
        <v>0</v>
      </c>
      <c r="C15" s="12">
        <v>0</v>
      </c>
      <c r="D15" s="12">
        <v>0</v>
      </c>
      <c r="E15" s="12">
        <v>0</v>
      </c>
      <c r="F15" s="12">
        <v>0</v>
      </c>
      <c r="G15" s="12">
        <v>0</v>
      </c>
      <c r="H15" s="15">
        <v>0</v>
      </c>
      <c r="I15" s="12">
        <f t="shared" si="0"/>
        <v>0</v>
      </c>
    </row>
    <row r="16" spans="1:9" ht="11.25">
      <c r="A16" s="1" t="s">
        <v>23</v>
      </c>
      <c r="B16" s="12">
        <v>0</v>
      </c>
      <c r="C16" s="12">
        <v>0</v>
      </c>
      <c r="D16" s="12">
        <v>0</v>
      </c>
      <c r="E16" s="12">
        <v>0</v>
      </c>
      <c r="F16" s="12">
        <v>0</v>
      </c>
      <c r="G16" s="12">
        <v>6.5</v>
      </c>
      <c r="H16" s="15">
        <v>1811.05</v>
      </c>
      <c r="I16" s="12">
        <f t="shared" si="0"/>
        <v>1817.55</v>
      </c>
    </row>
    <row r="17" spans="1:9" ht="11.25">
      <c r="A17" s="1" t="s">
        <v>24</v>
      </c>
      <c r="B17" s="12">
        <v>0</v>
      </c>
      <c r="C17" s="12">
        <v>4</v>
      </c>
      <c r="D17" s="12">
        <v>0</v>
      </c>
      <c r="E17" s="12">
        <v>0</v>
      </c>
      <c r="F17" s="12">
        <v>0</v>
      </c>
      <c r="G17" s="12">
        <v>3.5</v>
      </c>
      <c r="H17" s="15">
        <v>166</v>
      </c>
      <c r="I17" s="12">
        <f t="shared" si="0"/>
        <v>173.5</v>
      </c>
    </row>
    <row r="18" spans="1:9" ht="11.25">
      <c r="A18" s="1" t="s">
        <v>25</v>
      </c>
      <c r="B18" s="15">
        <v>0</v>
      </c>
      <c r="C18" s="15">
        <v>0</v>
      </c>
      <c r="D18" s="15">
        <v>11.067</v>
      </c>
      <c r="E18" s="15">
        <v>0</v>
      </c>
      <c r="F18" s="15">
        <v>0</v>
      </c>
      <c r="G18" s="15">
        <v>0</v>
      </c>
      <c r="H18" s="15">
        <v>3644.93</v>
      </c>
      <c r="I18" s="12">
        <f t="shared" si="0"/>
        <v>3655.997</v>
      </c>
    </row>
    <row r="19" spans="1:9" ht="11.25">
      <c r="A19" s="1" t="s">
        <v>26</v>
      </c>
      <c r="B19" s="12">
        <v>0</v>
      </c>
      <c r="C19" s="12">
        <v>0</v>
      </c>
      <c r="D19" s="15">
        <v>259.55</v>
      </c>
      <c r="E19" s="12">
        <v>7</v>
      </c>
      <c r="F19" s="12">
        <v>18</v>
      </c>
      <c r="G19" s="12">
        <v>2023</v>
      </c>
      <c r="H19" s="15">
        <v>493.85</v>
      </c>
      <c r="I19" s="12">
        <f t="shared" si="0"/>
        <v>2801.4</v>
      </c>
    </row>
    <row r="20" spans="1:9" ht="11.25">
      <c r="A20" s="1" t="s">
        <v>27</v>
      </c>
      <c r="B20" s="12">
        <v>0</v>
      </c>
      <c r="C20" s="12">
        <v>0</v>
      </c>
      <c r="D20" s="12">
        <v>0</v>
      </c>
      <c r="E20" s="12">
        <v>597.78</v>
      </c>
      <c r="F20" s="12">
        <v>0</v>
      </c>
      <c r="G20" s="12">
        <v>216.75</v>
      </c>
      <c r="H20" s="15">
        <v>70.3</v>
      </c>
      <c r="I20" s="12">
        <f t="shared" si="0"/>
        <v>884.8299999999999</v>
      </c>
    </row>
    <row r="21" spans="1:9" ht="11.25">
      <c r="A21" s="1" t="s">
        <v>28</v>
      </c>
      <c r="B21" s="12">
        <v>0</v>
      </c>
      <c r="C21" s="12">
        <v>0</v>
      </c>
      <c r="D21" s="12">
        <v>0</v>
      </c>
      <c r="E21" s="12">
        <v>5</v>
      </c>
      <c r="F21" s="12">
        <v>0</v>
      </c>
      <c r="G21" s="12">
        <v>29</v>
      </c>
      <c r="H21" s="15">
        <v>127</v>
      </c>
      <c r="I21" s="12">
        <f t="shared" si="0"/>
        <v>161</v>
      </c>
    </row>
    <row r="22" spans="1:9" ht="11.25">
      <c r="A22" s="1" t="s">
        <v>29</v>
      </c>
      <c r="B22" s="12">
        <v>0</v>
      </c>
      <c r="C22" s="12">
        <v>0</v>
      </c>
      <c r="D22" s="12">
        <v>1</v>
      </c>
      <c r="E22" s="12">
        <v>0</v>
      </c>
      <c r="F22" s="12">
        <v>0</v>
      </c>
      <c r="G22" s="12">
        <v>258.3</v>
      </c>
      <c r="H22" s="15">
        <v>1069.75</v>
      </c>
      <c r="I22" s="12">
        <f t="shared" si="0"/>
        <v>1329.05</v>
      </c>
    </row>
    <row r="23" spans="1:9" ht="11.25">
      <c r="A23" s="1" t="s">
        <v>30</v>
      </c>
      <c r="B23" s="12">
        <v>0</v>
      </c>
      <c r="C23" s="12">
        <v>0</v>
      </c>
      <c r="D23" s="12">
        <v>0</v>
      </c>
      <c r="E23" s="12">
        <v>253.9</v>
      </c>
      <c r="F23" s="12">
        <v>0</v>
      </c>
      <c r="G23" s="12">
        <v>23418.7</v>
      </c>
      <c r="H23" s="15">
        <v>920.2</v>
      </c>
      <c r="I23" s="12">
        <f t="shared" si="0"/>
        <v>24592.800000000003</v>
      </c>
    </row>
    <row r="24" spans="1:9" ht="11.25">
      <c r="A24" s="1" t="s">
        <v>31</v>
      </c>
      <c r="B24" s="12">
        <v>0</v>
      </c>
      <c r="C24" s="12">
        <v>0</v>
      </c>
      <c r="D24" s="12">
        <v>0</v>
      </c>
      <c r="E24" s="12">
        <v>2</v>
      </c>
      <c r="F24" s="12">
        <v>5</v>
      </c>
      <c r="G24" s="12">
        <v>21</v>
      </c>
      <c r="H24" s="15">
        <v>28</v>
      </c>
      <c r="I24" s="12">
        <f t="shared" si="0"/>
        <v>56</v>
      </c>
    </row>
    <row r="25" spans="1:9" ht="11.25">
      <c r="A25" s="1" t="s">
        <v>32</v>
      </c>
      <c r="B25" s="12">
        <v>0</v>
      </c>
      <c r="C25" s="12">
        <v>0</v>
      </c>
      <c r="D25" s="12">
        <v>0</v>
      </c>
      <c r="E25" s="12">
        <v>0</v>
      </c>
      <c r="F25" s="12">
        <v>0</v>
      </c>
      <c r="G25" s="12">
        <v>23</v>
      </c>
      <c r="H25" s="15">
        <v>0</v>
      </c>
      <c r="I25" s="12">
        <f t="shared" si="0"/>
        <v>23</v>
      </c>
    </row>
    <row r="26" spans="1:9" ht="11.25">
      <c r="A26" s="1" t="s">
        <v>33</v>
      </c>
      <c r="B26" s="12">
        <v>0</v>
      </c>
      <c r="C26" s="12">
        <v>0</v>
      </c>
      <c r="D26" s="12">
        <v>165.04</v>
      </c>
      <c r="E26" s="12">
        <v>67.27</v>
      </c>
      <c r="F26" s="12">
        <v>4521</v>
      </c>
      <c r="G26" s="12">
        <v>74</v>
      </c>
      <c r="H26" s="15">
        <v>167.29</v>
      </c>
      <c r="I26" s="12">
        <f t="shared" si="0"/>
        <v>4994.6</v>
      </c>
    </row>
    <row r="27" spans="1:9" ht="11.25">
      <c r="A27" s="1" t="s">
        <v>34</v>
      </c>
      <c r="B27" s="12">
        <v>0</v>
      </c>
      <c r="C27" s="12">
        <v>0</v>
      </c>
      <c r="D27" s="12">
        <v>0</v>
      </c>
      <c r="E27" s="12">
        <v>2</v>
      </c>
      <c r="F27" s="12">
        <v>0</v>
      </c>
      <c r="G27" s="12">
        <v>53</v>
      </c>
      <c r="H27" s="15">
        <v>188.35</v>
      </c>
      <c r="I27" s="12">
        <f t="shared" si="0"/>
        <v>243.35</v>
      </c>
    </row>
    <row r="28" spans="1:9" ht="11.25">
      <c r="A28" s="1" t="s">
        <v>35</v>
      </c>
      <c r="B28" s="12">
        <v>0</v>
      </c>
      <c r="C28" s="12">
        <v>0</v>
      </c>
      <c r="D28" s="12">
        <v>58.11</v>
      </c>
      <c r="E28" s="12">
        <v>38.07</v>
      </c>
      <c r="F28" s="12">
        <v>16.5</v>
      </c>
      <c r="G28" s="12">
        <v>14.1</v>
      </c>
      <c r="H28" s="15">
        <v>92</v>
      </c>
      <c r="I28" s="12">
        <f t="shared" si="0"/>
        <v>218.78</v>
      </c>
    </row>
    <row r="29" spans="1:9" ht="11.25">
      <c r="A29" s="1" t="s">
        <v>36</v>
      </c>
      <c r="B29" s="12">
        <v>0</v>
      </c>
      <c r="C29" s="12">
        <v>0</v>
      </c>
      <c r="D29" s="12">
        <v>1</v>
      </c>
      <c r="E29" s="12">
        <v>62.05</v>
      </c>
      <c r="F29" s="12">
        <v>0</v>
      </c>
      <c r="G29" s="12">
        <v>1491.85</v>
      </c>
      <c r="H29" s="15">
        <v>233</v>
      </c>
      <c r="I29" s="12">
        <f t="shared" si="0"/>
        <v>1787.8999999999999</v>
      </c>
    </row>
    <row r="30" spans="1:9" ht="11.25">
      <c r="A30" s="1" t="s">
        <v>37</v>
      </c>
      <c r="B30" s="15">
        <v>0</v>
      </c>
      <c r="C30" s="15">
        <v>0</v>
      </c>
      <c r="D30" s="15">
        <v>0</v>
      </c>
      <c r="E30" s="15">
        <v>1474.35</v>
      </c>
      <c r="F30" s="15">
        <v>320</v>
      </c>
      <c r="G30" s="15">
        <v>3175.18</v>
      </c>
      <c r="H30" s="15">
        <v>3536.67</v>
      </c>
      <c r="I30" s="12">
        <f t="shared" si="0"/>
        <v>8506.2</v>
      </c>
    </row>
    <row r="31" spans="1:9" ht="11.25">
      <c r="A31" s="1" t="s">
        <v>38</v>
      </c>
      <c r="B31" s="12">
        <v>0</v>
      </c>
      <c r="C31" s="12">
        <v>0</v>
      </c>
      <c r="D31" s="12">
        <v>0.5</v>
      </c>
      <c r="E31" s="12">
        <v>0</v>
      </c>
      <c r="F31" s="12">
        <v>0</v>
      </c>
      <c r="G31" s="12">
        <v>0</v>
      </c>
      <c r="H31" s="15">
        <v>0</v>
      </c>
      <c r="I31" s="12">
        <f t="shared" si="0"/>
        <v>0.5</v>
      </c>
    </row>
    <row r="32" spans="1:9" ht="11.25">
      <c r="A32" s="1" t="s">
        <v>39</v>
      </c>
      <c r="B32" s="12">
        <v>245</v>
      </c>
      <c r="C32" s="12">
        <v>0</v>
      </c>
      <c r="D32" s="12">
        <v>0</v>
      </c>
      <c r="E32" s="12">
        <v>582</v>
      </c>
      <c r="F32" s="12">
        <v>0</v>
      </c>
      <c r="G32" s="12">
        <v>159</v>
      </c>
      <c r="H32" s="15">
        <v>726.1</v>
      </c>
      <c r="I32" s="12">
        <f t="shared" si="0"/>
        <v>1712.1</v>
      </c>
    </row>
    <row r="33" spans="1:9" ht="11.25">
      <c r="A33" s="1" t="s">
        <v>40</v>
      </c>
      <c r="B33" s="12">
        <v>0</v>
      </c>
      <c r="C33" s="12">
        <v>0</v>
      </c>
      <c r="D33" s="12">
        <v>7</v>
      </c>
      <c r="E33" s="12">
        <v>4050</v>
      </c>
      <c r="F33" s="12">
        <v>0</v>
      </c>
      <c r="G33" s="12">
        <v>21351.9</v>
      </c>
      <c r="H33" s="15">
        <v>8959</v>
      </c>
      <c r="I33" s="12">
        <f t="shared" si="0"/>
        <v>34367.9</v>
      </c>
    </row>
    <row r="34" spans="1:9" ht="11.25">
      <c r="A34" s="1" t="s">
        <v>41</v>
      </c>
      <c r="B34" s="12">
        <v>0</v>
      </c>
      <c r="C34" s="12">
        <v>0</v>
      </c>
      <c r="D34" s="12">
        <v>1</v>
      </c>
      <c r="E34" s="12">
        <v>10</v>
      </c>
      <c r="F34" s="12">
        <v>0</v>
      </c>
      <c r="G34" s="12">
        <v>9629</v>
      </c>
      <c r="H34" s="15">
        <v>915.5</v>
      </c>
      <c r="I34" s="12">
        <f t="shared" si="0"/>
        <v>10555.5</v>
      </c>
    </row>
    <row r="35" spans="1:9" ht="11.25">
      <c r="A35" s="1" t="s">
        <v>42</v>
      </c>
      <c r="B35" s="12">
        <v>0</v>
      </c>
      <c r="C35" s="12">
        <v>0</v>
      </c>
      <c r="D35" s="12">
        <v>0</v>
      </c>
      <c r="E35" s="12">
        <v>0</v>
      </c>
      <c r="F35" s="12">
        <v>0</v>
      </c>
      <c r="G35" s="12">
        <v>0</v>
      </c>
      <c r="H35" s="15">
        <v>0</v>
      </c>
      <c r="I35" s="12">
        <f t="shared" si="0"/>
        <v>0</v>
      </c>
    </row>
    <row r="36" spans="1:9" ht="11.25">
      <c r="A36" s="1" t="s">
        <v>43</v>
      </c>
      <c r="B36" s="12">
        <v>0</v>
      </c>
      <c r="C36" s="12">
        <v>0</v>
      </c>
      <c r="D36" s="12">
        <v>0</v>
      </c>
      <c r="E36" s="12">
        <v>0</v>
      </c>
      <c r="F36" s="12">
        <v>164</v>
      </c>
      <c r="G36" s="12">
        <v>0</v>
      </c>
      <c r="H36" s="15">
        <v>0</v>
      </c>
      <c r="I36" s="12">
        <f t="shared" si="0"/>
        <v>164</v>
      </c>
    </row>
    <row r="37" spans="1:9" ht="11.25">
      <c r="A37" s="1" t="s">
        <v>44</v>
      </c>
      <c r="B37" s="12">
        <v>0</v>
      </c>
      <c r="C37" s="12">
        <v>0</v>
      </c>
      <c r="D37" s="12">
        <v>0</v>
      </c>
      <c r="E37" s="12">
        <v>0</v>
      </c>
      <c r="F37" s="12">
        <v>0</v>
      </c>
      <c r="G37" s="12">
        <v>231.61</v>
      </c>
      <c r="H37" s="15">
        <v>0</v>
      </c>
      <c r="I37" s="12">
        <f t="shared" si="0"/>
        <v>231.61</v>
      </c>
    </row>
    <row r="38" spans="1:9" ht="11.25">
      <c r="A38" s="1" t="s">
        <v>45</v>
      </c>
      <c r="B38" s="12">
        <v>1897</v>
      </c>
      <c r="C38" s="12">
        <v>6479</v>
      </c>
      <c r="D38" s="12">
        <v>0</v>
      </c>
      <c r="E38" s="12">
        <v>0</v>
      </c>
      <c r="F38" s="12">
        <v>0</v>
      </c>
      <c r="G38" s="12">
        <v>0</v>
      </c>
      <c r="H38" s="15">
        <v>16</v>
      </c>
      <c r="I38" s="12">
        <f t="shared" si="0"/>
        <v>8392</v>
      </c>
    </row>
    <row r="39" spans="1:9" ht="11.25">
      <c r="A39" s="1" t="s">
        <v>46</v>
      </c>
      <c r="B39" s="12">
        <v>0</v>
      </c>
      <c r="C39" s="12">
        <v>0</v>
      </c>
      <c r="D39" s="12">
        <v>0</v>
      </c>
      <c r="E39" s="12">
        <v>3701.47</v>
      </c>
      <c r="F39" s="12">
        <v>0</v>
      </c>
      <c r="G39" s="12">
        <v>525.31</v>
      </c>
      <c r="H39" s="15">
        <v>1041.1</v>
      </c>
      <c r="I39" s="12">
        <f t="shared" si="0"/>
        <v>5267.879999999999</v>
      </c>
    </row>
    <row r="40" spans="1:9" ht="11.25">
      <c r="A40" s="1" t="s">
        <v>47</v>
      </c>
      <c r="B40" s="12">
        <v>0</v>
      </c>
      <c r="C40" s="12">
        <v>0</v>
      </c>
      <c r="D40" s="12">
        <v>42</v>
      </c>
      <c r="E40" s="12">
        <v>0</v>
      </c>
      <c r="F40" s="12">
        <v>0</v>
      </c>
      <c r="G40" s="12">
        <v>48.2</v>
      </c>
      <c r="H40" s="15">
        <v>248.4</v>
      </c>
      <c r="I40" s="12">
        <f t="shared" si="0"/>
        <v>338.6</v>
      </c>
    </row>
    <row r="41" spans="1:9" ht="11.25">
      <c r="A41" s="1" t="s">
        <v>48</v>
      </c>
      <c r="B41" s="15">
        <v>0</v>
      </c>
      <c r="C41" s="15">
        <v>0</v>
      </c>
      <c r="D41" s="15">
        <v>189.6</v>
      </c>
      <c r="E41" s="15">
        <v>3162.5</v>
      </c>
      <c r="F41" s="15">
        <v>0</v>
      </c>
      <c r="G41" s="15">
        <v>14300.992999999999</v>
      </c>
      <c r="H41" s="15">
        <v>10229.9</v>
      </c>
      <c r="I41" s="12">
        <f t="shared" si="0"/>
        <v>27882.992999999995</v>
      </c>
    </row>
    <row r="42" spans="1:9" ht="11.25">
      <c r="A42" s="1" t="s">
        <v>49</v>
      </c>
      <c r="B42" s="12">
        <v>0</v>
      </c>
      <c r="C42" s="12">
        <v>0</v>
      </c>
      <c r="D42" s="12">
        <v>5</v>
      </c>
      <c r="E42" s="12">
        <v>121</v>
      </c>
      <c r="F42" s="12">
        <v>123</v>
      </c>
      <c r="G42" s="12">
        <v>632</v>
      </c>
      <c r="H42" s="15">
        <v>378</v>
      </c>
      <c r="I42" s="12">
        <f t="shared" si="0"/>
        <v>1259</v>
      </c>
    </row>
    <row r="43" spans="1:9" ht="11.25">
      <c r="A43" s="1" t="s">
        <v>50</v>
      </c>
      <c r="B43" s="12">
        <v>0</v>
      </c>
      <c r="C43" s="12">
        <v>0</v>
      </c>
      <c r="D43" s="12">
        <v>0</v>
      </c>
      <c r="E43" s="12">
        <v>0</v>
      </c>
      <c r="F43" s="12">
        <v>0</v>
      </c>
      <c r="G43" s="12">
        <v>0</v>
      </c>
      <c r="H43" s="15">
        <v>0</v>
      </c>
      <c r="I43" s="12">
        <f t="shared" si="0"/>
        <v>0</v>
      </c>
    </row>
    <row r="44" spans="1:9" ht="11.25">
      <c r="A44" s="1" t="s">
        <v>51</v>
      </c>
      <c r="B44" s="12">
        <v>0</v>
      </c>
      <c r="C44" s="12">
        <v>0</v>
      </c>
      <c r="D44" s="12">
        <v>645</v>
      </c>
      <c r="E44" s="12">
        <v>288</v>
      </c>
      <c r="F44" s="12">
        <v>0</v>
      </c>
      <c r="G44" s="12">
        <v>1795</v>
      </c>
      <c r="H44" s="15">
        <v>2389</v>
      </c>
      <c r="I44" s="12">
        <f t="shared" si="0"/>
        <v>5117</v>
      </c>
    </row>
    <row r="45" spans="1:9" ht="11.25">
      <c r="A45" s="1" t="s">
        <v>52</v>
      </c>
      <c r="B45" s="12">
        <v>0</v>
      </c>
      <c r="C45" s="15">
        <v>0</v>
      </c>
      <c r="D45" s="12">
        <v>3</v>
      </c>
      <c r="E45" s="12">
        <v>0</v>
      </c>
      <c r="F45" s="12">
        <v>110</v>
      </c>
      <c r="G45" s="12">
        <v>10.55</v>
      </c>
      <c r="H45" s="15">
        <v>0</v>
      </c>
      <c r="I45" s="12">
        <f t="shared" si="0"/>
        <v>123.55</v>
      </c>
    </row>
    <row r="46" spans="1:9" ht="11.25">
      <c r="A46" s="1" t="s">
        <v>53</v>
      </c>
      <c r="B46" s="12">
        <v>0</v>
      </c>
      <c r="C46" s="15">
        <v>0</v>
      </c>
      <c r="D46" s="12">
        <v>0.8</v>
      </c>
      <c r="E46" s="12">
        <v>17</v>
      </c>
      <c r="F46" s="12">
        <v>0</v>
      </c>
      <c r="G46" s="12">
        <v>3</v>
      </c>
      <c r="H46" s="15">
        <v>0</v>
      </c>
      <c r="I46" s="12">
        <f t="shared" si="0"/>
        <v>20.8</v>
      </c>
    </row>
    <row r="47" spans="1:9" ht="11.25">
      <c r="A47" s="1" t="s">
        <v>54</v>
      </c>
      <c r="B47" s="12">
        <v>0</v>
      </c>
      <c r="C47" s="12">
        <v>0</v>
      </c>
      <c r="D47" s="12">
        <v>0</v>
      </c>
      <c r="E47" s="12">
        <v>0</v>
      </c>
      <c r="F47" s="12">
        <v>0</v>
      </c>
      <c r="G47" s="12">
        <v>0</v>
      </c>
      <c r="H47" s="15">
        <v>28.2</v>
      </c>
      <c r="I47" s="12">
        <f t="shared" si="0"/>
        <v>28.2</v>
      </c>
    </row>
    <row r="48" spans="1:9" ht="11.25">
      <c r="A48" s="1" t="s">
        <v>55</v>
      </c>
      <c r="B48" s="12">
        <v>0</v>
      </c>
      <c r="C48" s="12">
        <v>0</v>
      </c>
      <c r="D48" s="12">
        <v>0</v>
      </c>
      <c r="E48" s="15">
        <v>478</v>
      </c>
      <c r="F48" s="12">
        <v>0</v>
      </c>
      <c r="G48" s="12">
        <v>1943.45</v>
      </c>
      <c r="H48" s="15">
        <v>3893.2</v>
      </c>
      <c r="I48" s="12">
        <f t="shared" si="0"/>
        <v>6314.65</v>
      </c>
    </row>
    <row r="49" spans="1:9" ht="11.25">
      <c r="A49" s="1" t="s">
        <v>56</v>
      </c>
      <c r="B49" s="12">
        <v>0</v>
      </c>
      <c r="C49" s="12">
        <v>0</v>
      </c>
      <c r="D49" s="12">
        <v>0</v>
      </c>
      <c r="E49" s="12">
        <v>60</v>
      </c>
      <c r="F49" s="12">
        <v>0</v>
      </c>
      <c r="G49" s="12">
        <v>5</v>
      </c>
      <c r="H49" s="15">
        <v>0</v>
      </c>
      <c r="I49" s="12">
        <f t="shared" si="0"/>
        <v>65</v>
      </c>
    </row>
    <row r="50" spans="1:9" ht="11.25">
      <c r="A50" s="1" t="s">
        <v>57</v>
      </c>
      <c r="B50" s="12">
        <v>6952</v>
      </c>
      <c r="C50" s="12">
        <v>4977</v>
      </c>
      <c r="D50" s="12">
        <v>8</v>
      </c>
      <c r="E50" s="12">
        <v>17412</v>
      </c>
      <c r="F50" s="12">
        <v>0</v>
      </c>
      <c r="G50" s="12">
        <v>4411</v>
      </c>
      <c r="H50" s="15">
        <v>4259</v>
      </c>
      <c r="I50" s="12">
        <f t="shared" si="0"/>
        <v>38019</v>
      </c>
    </row>
    <row r="51" spans="1:9" ht="11.25">
      <c r="A51" s="1" t="s">
        <v>58</v>
      </c>
      <c r="B51" s="12">
        <v>0</v>
      </c>
      <c r="C51" s="12">
        <v>0</v>
      </c>
      <c r="D51" s="12">
        <v>0</v>
      </c>
      <c r="E51" s="12">
        <v>0</v>
      </c>
      <c r="F51" s="12">
        <v>0</v>
      </c>
      <c r="G51" s="12">
        <v>14847</v>
      </c>
      <c r="H51" s="15">
        <v>1405</v>
      </c>
      <c r="I51" s="12">
        <f t="shared" si="0"/>
        <v>16252</v>
      </c>
    </row>
    <row r="52" spans="1:9" ht="11.25">
      <c r="A52" s="1" t="s">
        <v>59</v>
      </c>
      <c r="B52" s="15">
        <v>0</v>
      </c>
      <c r="C52" s="15">
        <v>0</v>
      </c>
      <c r="D52" s="15">
        <v>0</v>
      </c>
      <c r="E52" s="15">
        <v>0</v>
      </c>
      <c r="F52" s="15">
        <v>6696</v>
      </c>
      <c r="G52" s="15">
        <v>0</v>
      </c>
      <c r="H52" s="15">
        <v>1595</v>
      </c>
      <c r="I52" s="12">
        <f t="shared" si="0"/>
        <v>8291</v>
      </c>
    </row>
    <row r="53" spans="1:9" ht="11.25">
      <c r="A53" s="1" t="s">
        <v>60</v>
      </c>
      <c r="B53" s="12">
        <v>0</v>
      </c>
      <c r="C53" s="12">
        <v>0</v>
      </c>
      <c r="D53" s="12">
        <v>0</v>
      </c>
      <c r="E53" s="12">
        <v>34.2</v>
      </c>
      <c r="F53" s="12">
        <v>0</v>
      </c>
      <c r="G53" s="12">
        <v>581.1</v>
      </c>
      <c r="H53" s="15">
        <v>1078.5</v>
      </c>
      <c r="I53" s="12">
        <f t="shared" si="0"/>
        <v>1693.8000000000002</v>
      </c>
    </row>
    <row r="54" spans="1:9" ht="11.25">
      <c r="A54" s="1" t="s">
        <v>61</v>
      </c>
      <c r="B54" s="12">
        <v>0</v>
      </c>
      <c r="C54" s="12">
        <v>0</v>
      </c>
      <c r="D54" s="12">
        <v>673</v>
      </c>
      <c r="E54" s="12">
        <v>70</v>
      </c>
      <c r="F54" s="12">
        <v>0</v>
      </c>
      <c r="G54" s="12">
        <v>2163</v>
      </c>
      <c r="H54" s="15">
        <v>1102</v>
      </c>
      <c r="I54" s="12">
        <f t="shared" si="0"/>
        <v>4008</v>
      </c>
    </row>
    <row r="55" spans="1:9" ht="11.25">
      <c r="A55" s="1" t="s">
        <v>62</v>
      </c>
      <c r="B55" s="12">
        <v>0</v>
      </c>
      <c r="C55" s="12">
        <v>0</v>
      </c>
      <c r="D55" s="12">
        <v>0</v>
      </c>
      <c r="E55" s="12">
        <v>4</v>
      </c>
      <c r="F55" s="12">
        <v>0</v>
      </c>
      <c r="G55" s="12">
        <v>38</v>
      </c>
      <c r="H55" s="15">
        <v>14</v>
      </c>
      <c r="I55" s="12">
        <f t="shared" si="0"/>
        <v>56</v>
      </c>
    </row>
    <row r="56" spans="1:9" ht="11.25">
      <c r="A56" s="1" t="s">
        <v>63</v>
      </c>
      <c r="B56" s="12">
        <v>0</v>
      </c>
      <c r="C56" s="12">
        <v>0</v>
      </c>
      <c r="D56" s="12">
        <v>79.75</v>
      </c>
      <c r="E56" s="12">
        <v>902.2</v>
      </c>
      <c r="F56" s="12">
        <v>273</v>
      </c>
      <c r="G56" s="12">
        <v>828.2</v>
      </c>
      <c r="H56" s="15">
        <v>1637.45</v>
      </c>
      <c r="I56" s="12">
        <f t="shared" si="0"/>
        <v>3720.6000000000004</v>
      </c>
    </row>
    <row r="57" spans="1:9" ht="11.25">
      <c r="A57" s="3" t="s">
        <v>64</v>
      </c>
      <c r="B57" s="16">
        <v>0</v>
      </c>
      <c r="C57" s="16">
        <v>0</v>
      </c>
      <c r="D57" s="16">
        <v>0</v>
      </c>
      <c r="E57" s="16">
        <v>0</v>
      </c>
      <c r="F57" s="16">
        <v>0</v>
      </c>
      <c r="G57" s="16">
        <v>12920.15</v>
      </c>
      <c r="H57" s="17">
        <v>0</v>
      </c>
      <c r="I57" s="16">
        <f t="shared" si="0"/>
        <v>12920.15</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IV16384"/>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83</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v>9212.8</v>
      </c>
      <c r="C6" s="12">
        <v>9514.25</v>
      </c>
      <c r="D6" s="12">
        <v>7300.177000000001</v>
      </c>
      <c r="E6" s="12">
        <v>17772.79</v>
      </c>
      <c r="F6" s="12">
        <v>13356.7</v>
      </c>
      <c r="G6" s="12">
        <v>116582.2</v>
      </c>
      <c r="H6" s="12">
        <v>65636.31</v>
      </c>
      <c r="I6" s="12">
        <v>239375.227</v>
      </c>
      <c r="J6" s="13"/>
    </row>
    <row r="7" spans="1:9" ht="11.25">
      <c r="A7" s="14" t="s">
        <v>14</v>
      </c>
      <c r="B7" s="12"/>
      <c r="C7" s="12"/>
      <c r="D7" s="12"/>
      <c r="E7" s="12"/>
      <c r="F7" s="12"/>
      <c r="G7" s="12"/>
      <c r="H7" s="1"/>
      <c r="I7" s="12"/>
    </row>
    <row r="8" spans="1:9" ht="11.25">
      <c r="A8" s="1" t="s">
        <v>15</v>
      </c>
      <c r="B8" s="12">
        <v>0</v>
      </c>
      <c r="C8" s="12">
        <v>0</v>
      </c>
      <c r="D8" s="12">
        <v>0</v>
      </c>
      <c r="E8" s="12">
        <v>0</v>
      </c>
      <c r="F8" s="12">
        <v>0</v>
      </c>
      <c r="G8" s="12">
        <v>206.2</v>
      </c>
      <c r="H8" s="12">
        <v>51.3</v>
      </c>
      <c r="I8" s="12">
        <v>412.4</v>
      </c>
    </row>
    <row r="9" spans="1:9" ht="11.25">
      <c r="A9" s="1" t="s">
        <v>16</v>
      </c>
      <c r="B9" s="12">
        <v>0</v>
      </c>
      <c r="C9" s="12">
        <v>0</v>
      </c>
      <c r="D9" s="12">
        <v>36</v>
      </c>
      <c r="E9" s="12">
        <v>0</v>
      </c>
      <c r="F9" s="12">
        <v>0</v>
      </c>
      <c r="G9" s="12">
        <v>133.5</v>
      </c>
      <c r="H9" s="15">
        <v>0</v>
      </c>
      <c r="I9" s="12">
        <v>303</v>
      </c>
    </row>
    <row r="10" spans="1:9" ht="11.25">
      <c r="A10" s="1" t="s">
        <v>17</v>
      </c>
      <c r="B10" s="12">
        <v>906</v>
      </c>
      <c r="C10" s="12">
        <v>0</v>
      </c>
      <c r="D10" s="12">
        <v>0</v>
      </c>
      <c r="E10" s="12">
        <v>0</v>
      </c>
      <c r="F10" s="12">
        <v>0</v>
      </c>
      <c r="G10" s="12">
        <v>310</v>
      </c>
      <c r="H10" s="15">
        <v>82</v>
      </c>
      <c r="I10" s="12">
        <v>1526</v>
      </c>
    </row>
    <row r="11" spans="1:9" ht="11.25">
      <c r="A11" s="1" t="s">
        <v>18</v>
      </c>
      <c r="B11" s="12">
        <v>0</v>
      </c>
      <c r="C11" s="12">
        <v>0</v>
      </c>
      <c r="D11" s="12">
        <v>0</v>
      </c>
      <c r="E11" s="12">
        <v>0</v>
      </c>
      <c r="F11" s="12">
        <v>0</v>
      </c>
      <c r="G11" s="12">
        <v>0</v>
      </c>
      <c r="H11" s="15">
        <v>366</v>
      </c>
      <c r="I11" s="12">
        <v>0</v>
      </c>
    </row>
    <row r="12" spans="1:9" ht="11.25">
      <c r="A12" s="1" t="s">
        <v>19</v>
      </c>
      <c r="B12" s="12">
        <v>507.8</v>
      </c>
      <c r="C12" s="12">
        <v>0</v>
      </c>
      <c r="D12" s="12">
        <v>3654</v>
      </c>
      <c r="E12" s="12">
        <v>0</v>
      </c>
      <c r="F12" s="12">
        <v>0</v>
      </c>
      <c r="G12" s="12">
        <v>19740</v>
      </c>
      <c r="H12" s="15">
        <v>18894.55</v>
      </c>
      <c r="I12" s="12">
        <v>43641.8</v>
      </c>
    </row>
    <row r="13" spans="1:9" ht="11.25">
      <c r="A13" s="1" t="s">
        <v>20</v>
      </c>
      <c r="B13" s="12">
        <v>0</v>
      </c>
      <c r="C13" s="12">
        <v>0.25</v>
      </c>
      <c r="D13" s="12">
        <v>1260.07</v>
      </c>
      <c r="E13" s="12">
        <v>2.5</v>
      </c>
      <c r="F13" s="12">
        <v>0</v>
      </c>
      <c r="G13" s="12">
        <v>11324.36</v>
      </c>
      <c r="H13" s="15">
        <v>4604</v>
      </c>
      <c r="I13" s="12">
        <v>23911.54</v>
      </c>
    </row>
    <row r="14" spans="1:9" ht="11.25">
      <c r="A14" s="1" t="s">
        <v>21</v>
      </c>
      <c r="B14" s="12">
        <v>0</v>
      </c>
      <c r="C14" s="12">
        <v>0</v>
      </c>
      <c r="D14" s="12">
        <v>11.11</v>
      </c>
      <c r="E14" s="12">
        <v>0.52</v>
      </c>
      <c r="F14" s="12">
        <v>0</v>
      </c>
      <c r="G14" s="12">
        <v>94.64</v>
      </c>
      <c r="H14" s="15">
        <v>8.5</v>
      </c>
      <c r="I14" s="12">
        <v>200.91</v>
      </c>
    </row>
    <row r="15" spans="1:9" ht="11.25">
      <c r="A15" s="1" t="s">
        <v>22</v>
      </c>
      <c r="B15" s="12">
        <v>0</v>
      </c>
      <c r="C15" s="12">
        <v>0</v>
      </c>
      <c r="D15" s="12">
        <v>4</v>
      </c>
      <c r="E15" s="12">
        <v>0</v>
      </c>
      <c r="F15" s="12">
        <v>0</v>
      </c>
      <c r="G15" s="12">
        <v>3</v>
      </c>
      <c r="H15" s="15">
        <v>0</v>
      </c>
      <c r="I15" s="12">
        <v>10</v>
      </c>
    </row>
    <row r="16" spans="1:9" ht="11.25">
      <c r="A16" s="1" t="s">
        <v>23</v>
      </c>
      <c r="B16" s="12">
        <v>0</v>
      </c>
      <c r="C16" s="12">
        <v>0</v>
      </c>
      <c r="D16" s="12">
        <v>0</v>
      </c>
      <c r="E16" s="12">
        <v>0</v>
      </c>
      <c r="F16" s="12">
        <v>0</v>
      </c>
      <c r="G16" s="12">
        <v>6.5</v>
      </c>
      <c r="H16" s="15">
        <v>3281.05</v>
      </c>
      <c r="I16" s="12">
        <v>13</v>
      </c>
    </row>
    <row r="17" spans="1:9" ht="11.25">
      <c r="A17" s="1" t="s">
        <v>24</v>
      </c>
      <c r="B17" s="12">
        <v>0</v>
      </c>
      <c r="C17" s="12">
        <v>0</v>
      </c>
      <c r="D17" s="12">
        <v>0</v>
      </c>
      <c r="E17" s="12">
        <v>0</v>
      </c>
      <c r="F17" s="12">
        <v>0</v>
      </c>
      <c r="G17" s="12">
        <v>3.5</v>
      </c>
      <c r="H17" s="15">
        <v>184.9</v>
      </c>
      <c r="I17" s="12">
        <v>7</v>
      </c>
    </row>
    <row r="18" spans="1:9" ht="11.25">
      <c r="A18" s="1" t="s">
        <v>25</v>
      </c>
      <c r="B18" s="15">
        <v>0</v>
      </c>
      <c r="C18" s="15">
        <v>0</v>
      </c>
      <c r="D18" s="15">
        <v>23.097</v>
      </c>
      <c r="E18" s="15">
        <v>0</v>
      </c>
      <c r="F18" s="15">
        <v>0</v>
      </c>
      <c r="G18" s="15">
        <v>0</v>
      </c>
      <c r="H18" s="15">
        <v>353.99</v>
      </c>
      <c r="I18" s="15">
        <v>23.097</v>
      </c>
    </row>
    <row r="19" spans="1:9" ht="11.25">
      <c r="A19" s="1" t="s">
        <v>26</v>
      </c>
      <c r="B19" s="12">
        <v>0</v>
      </c>
      <c r="C19" s="12">
        <v>0</v>
      </c>
      <c r="D19" s="15">
        <v>298.1</v>
      </c>
      <c r="E19" s="12">
        <v>3</v>
      </c>
      <c r="F19" s="12">
        <v>0</v>
      </c>
      <c r="G19" s="12">
        <v>3198</v>
      </c>
      <c r="H19" s="15">
        <v>721.9</v>
      </c>
      <c r="I19" s="12">
        <v>6697.1</v>
      </c>
    </row>
    <row r="20" spans="1:9" ht="11.25">
      <c r="A20" s="1" t="s">
        <v>27</v>
      </c>
      <c r="B20" s="12">
        <v>0</v>
      </c>
      <c r="C20" s="12">
        <v>0</v>
      </c>
      <c r="D20" s="12">
        <v>3</v>
      </c>
      <c r="E20" s="12">
        <v>385.4</v>
      </c>
      <c r="F20" s="12">
        <v>0</v>
      </c>
      <c r="G20" s="12">
        <v>304.37</v>
      </c>
      <c r="H20" s="15">
        <v>51.1</v>
      </c>
      <c r="I20" s="12">
        <v>997.14</v>
      </c>
    </row>
    <row r="21" spans="1:9" ht="11.25">
      <c r="A21" s="1" t="s">
        <v>28</v>
      </c>
      <c r="B21" s="12">
        <v>0</v>
      </c>
      <c r="C21" s="12">
        <v>0</v>
      </c>
      <c r="D21" s="12">
        <v>0</v>
      </c>
      <c r="E21" s="12">
        <v>0</v>
      </c>
      <c r="F21" s="12">
        <v>0</v>
      </c>
      <c r="G21" s="12">
        <v>0</v>
      </c>
      <c r="H21" s="15">
        <v>95</v>
      </c>
      <c r="I21" s="12">
        <v>0</v>
      </c>
    </row>
    <row r="22" spans="1:9" ht="11.25">
      <c r="A22" s="1" t="s">
        <v>29</v>
      </c>
      <c r="B22" s="12">
        <v>0</v>
      </c>
      <c r="C22" s="12">
        <v>0</v>
      </c>
      <c r="D22" s="12">
        <v>1</v>
      </c>
      <c r="E22" s="12">
        <v>15</v>
      </c>
      <c r="F22" s="12">
        <v>0</v>
      </c>
      <c r="G22" s="12">
        <v>318.8</v>
      </c>
      <c r="H22" s="15">
        <v>726.2</v>
      </c>
      <c r="I22" s="12">
        <v>653.6</v>
      </c>
    </row>
    <row r="23" spans="1:9" ht="11.25">
      <c r="A23" s="1" t="s">
        <v>30</v>
      </c>
      <c r="B23" s="12">
        <v>0</v>
      </c>
      <c r="C23" s="12">
        <v>0</v>
      </c>
      <c r="D23" s="12">
        <v>0</v>
      </c>
      <c r="E23" s="12">
        <v>224.7</v>
      </c>
      <c r="F23" s="12">
        <v>0</v>
      </c>
      <c r="G23" s="12">
        <v>3082.85</v>
      </c>
      <c r="H23" s="15">
        <v>897.5</v>
      </c>
      <c r="I23" s="12">
        <v>6390.4</v>
      </c>
    </row>
    <row r="24" spans="1:9" ht="11.25">
      <c r="A24" s="1" t="s">
        <v>31</v>
      </c>
      <c r="B24" s="12">
        <v>0</v>
      </c>
      <c r="C24" s="12">
        <v>0</v>
      </c>
      <c r="D24" s="12">
        <v>0</v>
      </c>
      <c r="E24" s="12">
        <v>0</v>
      </c>
      <c r="F24" s="12">
        <v>0</v>
      </c>
      <c r="G24" s="12">
        <v>0</v>
      </c>
      <c r="H24" s="15">
        <v>415</v>
      </c>
      <c r="I24" s="12">
        <v>0</v>
      </c>
    </row>
    <row r="25" spans="1:9" ht="11.25">
      <c r="A25" s="1" t="s">
        <v>32</v>
      </c>
      <c r="B25" s="12">
        <v>0</v>
      </c>
      <c r="C25" s="12">
        <v>0</v>
      </c>
      <c r="D25" s="12">
        <v>0</v>
      </c>
      <c r="E25" s="12">
        <v>0</v>
      </c>
      <c r="F25" s="12">
        <v>0</v>
      </c>
      <c r="G25" s="12">
        <v>0</v>
      </c>
      <c r="H25" s="15">
        <v>0</v>
      </c>
      <c r="I25" s="12">
        <v>0</v>
      </c>
    </row>
    <row r="26" spans="1:9" ht="11.25">
      <c r="A26" s="1" t="s">
        <v>33</v>
      </c>
      <c r="B26" s="12">
        <v>0</v>
      </c>
      <c r="C26" s="12">
        <v>0</v>
      </c>
      <c r="D26" s="12">
        <v>165.31</v>
      </c>
      <c r="E26" s="12">
        <v>71.09</v>
      </c>
      <c r="F26" s="12">
        <v>4521</v>
      </c>
      <c r="G26" s="12">
        <v>74.04</v>
      </c>
      <c r="H26" s="15">
        <v>166.04</v>
      </c>
      <c r="I26" s="12">
        <v>9426.48</v>
      </c>
    </row>
    <row r="27" spans="1:9" ht="11.25">
      <c r="A27" s="1" t="s">
        <v>34</v>
      </c>
      <c r="B27" s="12">
        <v>0</v>
      </c>
      <c r="C27" s="12">
        <v>0</v>
      </c>
      <c r="D27" s="12">
        <v>0</v>
      </c>
      <c r="E27" s="12">
        <v>68.75</v>
      </c>
      <c r="F27" s="12">
        <v>0</v>
      </c>
      <c r="G27" s="12">
        <v>5.5</v>
      </c>
      <c r="H27" s="15">
        <v>106.26</v>
      </c>
      <c r="I27" s="12">
        <v>79.75</v>
      </c>
    </row>
    <row r="28" spans="1:9" ht="11.25">
      <c r="A28" s="1" t="s">
        <v>35</v>
      </c>
      <c r="B28" s="12">
        <v>0</v>
      </c>
      <c r="C28" s="12">
        <v>0</v>
      </c>
      <c r="D28" s="12">
        <v>35.73</v>
      </c>
      <c r="E28" s="12">
        <v>49.03</v>
      </c>
      <c r="F28" s="12">
        <v>16.5</v>
      </c>
      <c r="G28" s="12">
        <v>81.29</v>
      </c>
      <c r="H28" s="15">
        <v>76</v>
      </c>
      <c r="I28" s="12">
        <v>280.34</v>
      </c>
    </row>
    <row r="29" spans="1:9" ht="11.25">
      <c r="A29" s="1" t="s">
        <v>36</v>
      </c>
      <c r="B29" s="12">
        <v>0</v>
      </c>
      <c r="C29" s="12">
        <v>0</v>
      </c>
      <c r="D29" s="12">
        <v>1</v>
      </c>
      <c r="E29" s="12">
        <v>18.8</v>
      </c>
      <c r="F29" s="12">
        <v>0</v>
      </c>
      <c r="G29" s="12">
        <v>1941.7</v>
      </c>
      <c r="H29" s="15">
        <v>1476.32</v>
      </c>
      <c r="I29" s="12">
        <v>3903.2</v>
      </c>
    </row>
    <row r="30" spans="1:9" ht="11.25">
      <c r="A30" s="1" t="s">
        <v>37</v>
      </c>
      <c r="B30" s="15">
        <v>0</v>
      </c>
      <c r="C30" s="15">
        <v>0</v>
      </c>
      <c r="D30" s="15">
        <v>5.25</v>
      </c>
      <c r="E30" s="15">
        <v>1205.5</v>
      </c>
      <c r="F30" s="15">
        <v>1210.5</v>
      </c>
      <c r="G30" s="15">
        <v>3983.62</v>
      </c>
      <c r="H30" s="15">
        <v>2673.47</v>
      </c>
      <c r="I30" s="15">
        <v>11598.99</v>
      </c>
    </row>
    <row r="31" spans="1:9" ht="11.25">
      <c r="A31" s="1" t="s">
        <v>38</v>
      </c>
      <c r="B31" s="12">
        <v>0</v>
      </c>
      <c r="C31" s="12">
        <v>0</v>
      </c>
      <c r="D31" s="12">
        <v>0</v>
      </c>
      <c r="E31" s="12">
        <v>0</v>
      </c>
      <c r="F31" s="12">
        <v>0</v>
      </c>
      <c r="G31" s="12">
        <v>0</v>
      </c>
      <c r="H31" s="15">
        <v>0</v>
      </c>
      <c r="I31" s="12">
        <v>0</v>
      </c>
    </row>
    <row r="32" spans="1:9" ht="11.25">
      <c r="A32" s="1" t="s">
        <v>39</v>
      </c>
      <c r="B32" s="12">
        <v>0</v>
      </c>
      <c r="C32" s="12">
        <v>0</v>
      </c>
      <c r="D32" s="12">
        <v>0</v>
      </c>
      <c r="E32" s="12">
        <v>198</v>
      </c>
      <c r="F32" s="12">
        <v>0</v>
      </c>
      <c r="G32" s="12">
        <v>534.4</v>
      </c>
      <c r="H32" s="15">
        <v>858.6</v>
      </c>
      <c r="I32" s="12">
        <v>1266.8</v>
      </c>
    </row>
    <row r="33" spans="1:9" ht="11.25">
      <c r="A33" s="1" t="s">
        <v>40</v>
      </c>
      <c r="B33" s="12">
        <v>0</v>
      </c>
      <c r="C33" s="12">
        <v>0</v>
      </c>
      <c r="D33" s="12">
        <v>11</v>
      </c>
      <c r="E33" s="12">
        <v>4080</v>
      </c>
      <c r="F33" s="12">
        <v>0</v>
      </c>
      <c r="G33" s="12">
        <v>11923.5</v>
      </c>
      <c r="H33" s="15">
        <v>5462</v>
      </c>
      <c r="I33" s="12">
        <v>27938</v>
      </c>
    </row>
    <row r="34" spans="1:9" ht="11.25">
      <c r="A34" s="1" t="s">
        <v>41</v>
      </c>
      <c r="B34" s="12">
        <v>0</v>
      </c>
      <c r="C34" s="12">
        <v>0</v>
      </c>
      <c r="D34" s="12">
        <v>1</v>
      </c>
      <c r="E34" s="12">
        <v>71</v>
      </c>
      <c r="F34" s="12">
        <v>0</v>
      </c>
      <c r="G34" s="12">
        <v>5194</v>
      </c>
      <c r="H34" s="15">
        <v>1904.6</v>
      </c>
      <c r="I34" s="12">
        <v>10460</v>
      </c>
    </row>
    <row r="35" spans="1:9" ht="11.25">
      <c r="A35" s="1" t="s">
        <v>42</v>
      </c>
      <c r="B35" s="12">
        <v>0</v>
      </c>
      <c r="C35" s="12">
        <v>0</v>
      </c>
      <c r="D35" s="12">
        <v>0</v>
      </c>
      <c r="E35" s="12">
        <v>0</v>
      </c>
      <c r="F35" s="12">
        <v>0</v>
      </c>
      <c r="G35" s="12">
        <v>0</v>
      </c>
      <c r="H35" s="15">
        <v>0</v>
      </c>
      <c r="I35" s="12">
        <v>0</v>
      </c>
    </row>
    <row r="36" spans="1:9" ht="11.25">
      <c r="A36" s="1" t="s">
        <v>43</v>
      </c>
      <c r="B36" s="12">
        <v>0</v>
      </c>
      <c r="C36" s="12">
        <v>0</v>
      </c>
      <c r="D36" s="12">
        <v>0</v>
      </c>
      <c r="E36" s="12">
        <v>0</v>
      </c>
      <c r="F36" s="12">
        <v>34</v>
      </c>
      <c r="G36" s="12">
        <v>0</v>
      </c>
      <c r="H36" s="15">
        <v>0</v>
      </c>
      <c r="I36" s="12">
        <v>68</v>
      </c>
    </row>
    <row r="37" spans="1:9" ht="11.25">
      <c r="A37" s="1" t="s">
        <v>44</v>
      </c>
      <c r="B37" s="12">
        <v>0</v>
      </c>
      <c r="C37" s="12">
        <v>0</v>
      </c>
      <c r="D37" s="12">
        <v>0</v>
      </c>
      <c r="E37" s="12">
        <v>0</v>
      </c>
      <c r="F37" s="12">
        <v>0</v>
      </c>
      <c r="G37" s="12">
        <v>0</v>
      </c>
      <c r="H37" s="15">
        <v>0</v>
      </c>
      <c r="I37" s="12">
        <v>0</v>
      </c>
    </row>
    <row r="38" spans="1:9" ht="11.25">
      <c r="A38" s="1" t="s">
        <v>45</v>
      </c>
      <c r="B38" s="12">
        <v>1137</v>
      </c>
      <c r="C38" s="12">
        <v>6449</v>
      </c>
      <c r="D38" s="12">
        <v>0</v>
      </c>
      <c r="E38" s="12">
        <v>50</v>
      </c>
      <c r="F38" s="12">
        <v>0</v>
      </c>
      <c r="G38" s="12">
        <v>187.3</v>
      </c>
      <c r="H38" s="15">
        <v>331</v>
      </c>
      <c r="I38" s="12">
        <v>8010.6</v>
      </c>
    </row>
    <row r="39" spans="1:9" ht="11.25">
      <c r="A39" s="1" t="s">
        <v>46</v>
      </c>
      <c r="B39" s="12">
        <v>0</v>
      </c>
      <c r="C39" s="12">
        <v>0</v>
      </c>
      <c r="D39" s="12">
        <v>0</v>
      </c>
      <c r="E39" s="12">
        <v>2863.46</v>
      </c>
      <c r="F39" s="12">
        <v>0</v>
      </c>
      <c r="G39" s="12">
        <v>1008.9</v>
      </c>
      <c r="H39" s="15">
        <v>809.3</v>
      </c>
      <c r="I39" s="12">
        <v>4881.26</v>
      </c>
    </row>
    <row r="40" spans="1:9" ht="11.25">
      <c r="A40" s="1" t="s">
        <v>47</v>
      </c>
      <c r="B40" s="12">
        <v>0</v>
      </c>
      <c r="C40" s="12">
        <v>0</v>
      </c>
      <c r="D40" s="12">
        <v>185.8</v>
      </c>
      <c r="E40" s="12">
        <v>0</v>
      </c>
      <c r="F40" s="12">
        <v>0</v>
      </c>
      <c r="G40" s="12">
        <v>48.2</v>
      </c>
      <c r="H40" s="15">
        <v>248.4</v>
      </c>
      <c r="I40" s="12">
        <v>282.2</v>
      </c>
    </row>
    <row r="41" spans="1:9" ht="11.25">
      <c r="A41" s="1" t="s">
        <v>48</v>
      </c>
      <c r="B41" s="15">
        <v>0</v>
      </c>
      <c r="C41" s="15">
        <v>0</v>
      </c>
      <c r="D41" s="15">
        <v>121.77</v>
      </c>
      <c r="E41" s="15">
        <v>4973.3</v>
      </c>
      <c r="F41" s="15">
        <v>2728.4</v>
      </c>
      <c r="G41" s="15">
        <v>14579.7</v>
      </c>
      <c r="H41" s="15">
        <v>1255.4</v>
      </c>
      <c r="I41" s="15">
        <v>39711.27</v>
      </c>
    </row>
    <row r="42" spans="1:9" ht="11.25">
      <c r="A42" s="1" t="s">
        <v>49</v>
      </c>
      <c r="B42" s="12">
        <v>0</v>
      </c>
      <c r="C42" s="12">
        <v>0</v>
      </c>
      <c r="D42" s="12">
        <v>5.75</v>
      </c>
      <c r="E42" s="12">
        <v>40</v>
      </c>
      <c r="F42" s="12">
        <v>95</v>
      </c>
      <c r="G42" s="12">
        <v>621.75</v>
      </c>
      <c r="H42" s="15">
        <v>217</v>
      </c>
      <c r="I42" s="12">
        <v>1479.25</v>
      </c>
    </row>
    <row r="43" spans="1:9" ht="11.25">
      <c r="A43" s="1" t="s">
        <v>50</v>
      </c>
      <c r="B43" s="12">
        <v>0</v>
      </c>
      <c r="C43" s="12">
        <v>0</v>
      </c>
      <c r="D43" s="12">
        <v>0</v>
      </c>
      <c r="E43" s="12">
        <v>0</v>
      </c>
      <c r="F43" s="12">
        <v>0</v>
      </c>
      <c r="G43" s="12">
        <v>0</v>
      </c>
      <c r="H43" s="15">
        <v>0</v>
      </c>
      <c r="I43" s="12">
        <v>0</v>
      </c>
    </row>
    <row r="44" spans="1:9" ht="11.25">
      <c r="A44" s="1" t="s">
        <v>51</v>
      </c>
      <c r="B44" s="12">
        <v>0</v>
      </c>
      <c r="C44" s="12">
        <v>0</v>
      </c>
      <c r="D44" s="12">
        <v>520.1</v>
      </c>
      <c r="E44" s="12">
        <v>100.2</v>
      </c>
      <c r="F44" s="12">
        <v>0</v>
      </c>
      <c r="G44" s="12">
        <v>1498.6</v>
      </c>
      <c r="H44" s="15">
        <v>3096.53</v>
      </c>
      <c r="I44" s="12">
        <v>3617.5</v>
      </c>
    </row>
    <row r="45" spans="1:9" ht="11.25">
      <c r="A45" s="1" t="s">
        <v>52</v>
      </c>
      <c r="B45" s="12">
        <v>0</v>
      </c>
      <c r="C45" s="15">
        <v>0</v>
      </c>
      <c r="D45" s="12">
        <v>4.62</v>
      </c>
      <c r="E45" s="12">
        <v>2</v>
      </c>
      <c r="F45" s="12">
        <v>105.5</v>
      </c>
      <c r="G45" s="12">
        <v>64.5</v>
      </c>
      <c r="H45" s="15">
        <v>6</v>
      </c>
      <c r="I45" s="12">
        <v>346.62</v>
      </c>
    </row>
    <row r="46" spans="1:9" ht="11.25">
      <c r="A46" s="1" t="s">
        <v>53</v>
      </c>
      <c r="B46" s="12">
        <v>0</v>
      </c>
      <c r="C46" s="15">
        <v>0</v>
      </c>
      <c r="D46" s="12">
        <v>1.1</v>
      </c>
      <c r="E46" s="12">
        <v>12.5</v>
      </c>
      <c r="F46" s="12">
        <v>0</v>
      </c>
      <c r="G46" s="12">
        <v>3</v>
      </c>
      <c r="H46" s="15">
        <v>0</v>
      </c>
      <c r="I46" s="12">
        <v>19.6</v>
      </c>
    </row>
    <row r="47" spans="1:9" ht="11.25">
      <c r="A47" s="1" t="s">
        <v>54</v>
      </c>
      <c r="B47" s="12">
        <v>0</v>
      </c>
      <c r="C47" s="12">
        <v>0</v>
      </c>
      <c r="D47" s="12">
        <v>0</v>
      </c>
      <c r="E47" s="12">
        <v>0</v>
      </c>
      <c r="F47" s="12">
        <v>0</v>
      </c>
      <c r="G47" s="12">
        <v>0</v>
      </c>
      <c r="H47" s="15">
        <v>0</v>
      </c>
      <c r="I47" s="12">
        <v>0</v>
      </c>
    </row>
    <row r="48" spans="1:9" ht="11.25">
      <c r="A48" s="1" t="s">
        <v>55</v>
      </c>
      <c r="B48" s="12">
        <v>0</v>
      </c>
      <c r="C48" s="12">
        <v>0</v>
      </c>
      <c r="D48" s="12">
        <v>2.3</v>
      </c>
      <c r="E48" s="15">
        <v>1387.7</v>
      </c>
      <c r="F48" s="12">
        <v>0</v>
      </c>
      <c r="G48" s="12">
        <v>1278</v>
      </c>
      <c r="H48" s="15">
        <v>3855.8</v>
      </c>
      <c r="I48" s="12">
        <v>3946</v>
      </c>
    </row>
    <row r="49" spans="1:9" ht="11.25">
      <c r="A49" s="1" t="s">
        <v>56</v>
      </c>
      <c r="B49" s="12">
        <v>0</v>
      </c>
      <c r="C49" s="12">
        <v>0</v>
      </c>
      <c r="D49" s="12">
        <v>0</v>
      </c>
      <c r="E49" s="12">
        <v>0</v>
      </c>
      <c r="F49" s="12">
        <v>0</v>
      </c>
      <c r="G49" s="12">
        <v>4</v>
      </c>
      <c r="H49" s="15">
        <v>2.5</v>
      </c>
      <c r="I49" s="12">
        <v>8</v>
      </c>
    </row>
    <row r="50" spans="1:9" ht="11.25">
      <c r="A50" s="1" t="s">
        <v>57</v>
      </c>
      <c r="B50" s="12">
        <v>6662</v>
      </c>
      <c r="C50" s="12">
        <v>3065</v>
      </c>
      <c r="D50" s="12">
        <v>0</v>
      </c>
      <c r="E50" s="12">
        <v>1578</v>
      </c>
      <c r="F50" s="12">
        <v>0</v>
      </c>
      <c r="G50" s="12">
        <v>6000</v>
      </c>
      <c r="H50" s="15">
        <v>3319</v>
      </c>
      <c r="I50" s="12">
        <v>23305</v>
      </c>
    </row>
    <row r="51" spans="1:9" ht="11.25">
      <c r="A51" s="1" t="s">
        <v>58</v>
      </c>
      <c r="B51" s="12">
        <v>0</v>
      </c>
      <c r="C51" s="12">
        <v>0</v>
      </c>
      <c r="D51" s="12">
        <v>0</v>
      </c>
      <c r="E51" s="12">
        <v>0</v>
      </c>
      <c r="F51" s="12">
        <v>0</v>
      </c>
      <c r="G51" s="12">
        <v>12145</v>
      </c>
      <c r="H51" s="15">
        <v>3903</v>
      </c>
      <c r="I51" s="12">
        <v>24290</v>
      </c>
    </row>
    <row r="52" spans="1:9" ht="11.25">
      <c r="A52" s="1" t="s">
        <v>59</v>
      </c>
      <c r="B52" s="15">
        <v>0</v>
      </c>
      <c r="C52" s="15">
        <v>0</v>
      </c>
      <c r="D52" s="15">
        <v>0</v>
      </c>
      <c r="E52" s="15">
        <v>0</v>
      </c>
      <c r="F52" s="15">
        <v>4212</v>
      </c>
      <c r="G52" s="15">
        <v>0</v>
      </c>
      <c r="H52" s="15">
        <v>597</v>
      </c>
      <c r="I52" s="15">
        <v>8424</v>
      </c>
    </row>
    <row r="53" spans="1:9" ht="11.25">
      <c r="A53" s="1" t="s">
        <v>60</v>
      </c>
      <c r="B53" s="12">
        <v>0</v>
      </c>
      <c r="C53" s="12">
        <v>0</v>
      </c>
      <c r="D53" s="12">
        <v>0</v>
      </c>
      <c r="E53" s="12">
        <v>103.2</v>
      </c>
      <c r="F53" s="12">
        <v>0</v>
      </c>
      <c r="G53" s="12">
        <v>68.6</v>
      </c>
      <c r="H53" s="15">
        <v>1560.9</v>
      </c>
      <c r="I53" s="12">
        <v>240.4</v>
      </c>
    </row>
    <row r="54" spans="1:9" ht="11.25">
      <c r="A54" s="1" t="s">
        <v>61</v>
      </c>
      <c r="B54" s="12">
        <v>0</v>
      </c>
      <c r="C54" s="12">
        <v>0</v>
      </c>
      <c r="D54" s="12">
        <v>846</v>
      </c>
      <c r="E54" s="12">
        <v>30</v>
      </c>
      <c r="F54" s="12">
        <v>0</v>
      </c>
      <c r="G54" s="12">
        <v>2698</v>
      </c>
      <c r="H54" s="15">
        <v>677</v>
      </c>
      <c r="I54" s="12">
        <v>6272</v>
      </c>
    </row>
    <row r="55" spans="1:9" ht="11.25">
      <c r="A55" s="1" t="s">
        <v>62</v>
      </c>
      <c r="B55" s="12">
        <v>0</v>
      </c>
      <c r="C55" s="12">
        <v>0</v>
      </c>
      <c r="D55" s="12">
        <v>0</v>
      </c>
      <c r="E55" s="12">
        <v>6</v>
      </c>
      <c r="F55" s="12">
        <v>0</v>
      </c>
      <c r="G55" s="12">
        <v>62</v>
      </c>
      <c r="H55" s="15">
        <v>23</v>
      </c>
      <c r="I55" s="12">
        <v>130</v>
      </c>
    </row>
    <row r="56" spans="1:9" ht="11.25">
      <c r="A56" s="1" t="s">
        <v>63</v>
      </c>
      <c r="B56" s="12">
        <v>0</v>
      </c>
      <c r="C56" s="12">
        <v>0</v>
      </c>
      <c r="D56" s="12">
        <v>103.07</v>
      </c>
      <c r="E56" s="12">
        <v>233.14</v>
      </c>
      <c r="F56" s="12">
        <v>433.8</v>
      </c>
      <c r="G56" s="12">
        <v>1290.18</v>
      </c>
      <c r="H56" s="15">
        <v>2278.2</v>
      </c>
      <c r="I56" s="12">
        <v>3784.17</v>
      </c>
    </row>
    <row r="57" spans="1:9" ht="11.25">
      <c r="A57" s="3" t="s">
        <v>64</v>
      </c>
      <c r="B57" s="16">
        <v>0</v>
      </c>
      <c r="C57" s="16">
        <v>0</v>
      </c>
      <c r="D57" s="16">
        <v>0</v>
      </c>
      <c r="E57" s="16">
        <v>0</v>
      </c>
      <c r="F57" s="16">
        <v>0</v>
      </c>
      <c r="G57" s="16">
        <v>12560.7</v>
      </c>
      <c r="H57" s="17">
        <v>0</v>
      </c>
      <c r="I57" s="16">
        <v>25121.4</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IV16384"/>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82</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v>9875.4</v>
      </c>
      <c r="C6" s="12">
        <v>5697.88</v>
      </c>
      <c r="D6" s="12">
        <v>6568.82</v>
      </c>
      <c r="E6" s="12">
        <v>19511.892999999996</v>
      </c>
      <c r="F6" s="12">
        <v>1514</v>
      </c>
      <c r="G6" s="12">
        <v>83003.15</v>
      </c>
      <c r="H6" s="12">
        <v>87359.48</v>
      </c>
      <c r="I6" s="12">
        <v>213530.62299999996</v>
      </c>
      <c r="J6" s="13"/>
    </row>
    <row r="7" spans="1:9" ht="11.25">
      <c r="A7" s="14" t="s">
        <v>14</v>
      </c>
      <c r="B7" s="12" t="s">
        <v>14</v>
      </c>
      <c r="C7" s="12"/>
      <c r="D7" s="12"/>
      <c r="E7" s="12"/>
      <c r="F7" s="12"/>
      <c r="G7" s="12"/>
      <c r="H7" s="1" t="s">
        <v>14</v>
      </c>
      <c r="I7" s="12" t="s">
        <v>14</v>
      </c>
    </row>
    <row r="8" spans="1:9" ht="11.25">
      <c r="A8" s="1" t="s">
        <v>15</v>
      </c>
      <c r="B8" s="12">
        <v>0</v>
      </c>
      <c r="C8" s="12">
        <v>30</v>
      </c>
      <c r="D8" s="12">
        <v>0</v>
      </c>
      <c r="E8" s="12">
        <v>0</v>
      </c>
      <c r="F8" s="12">
        <v>0</v>
      </c>
      <c r="G8" s="12">
        <v>0</v>
      </c>
      <c r="H8" s="12">
        <v>127</v>
      </c>
      <c r="I8" s="12">
        <v>157</v>
      </c>
    </row>
    <row r="9" spans="1:9" ht="11.25">
      <c r="A9" s="1" t="s">
        <v>16</v>
      </c>
      <c r="B9" s="12">
        <v>0</v>
      </c>
      <c r="C9" s="12">
        <v>0</v>
      </c>
      <c r="D9" s="12">
        <v>0</v>
      </c>
      <c r="E9" s="12">
        <v>0</v>
      </c>
      <c r="F9" s="12">
        <v>0</v>
      </c>
      <c r="G9" s="12">
        <v>0</v>
      </c>
      <c r="H9" s="15">
        <v>252</v>
      </c>
      <c r="I9" s="12">
        <v>252</v>
      </c>
    </row>
    <row r="10" spans="1:9" ht="11.25">
      <c r="A10" s="1" t="s">
        <v>17</v>
      </c>
      <c r="B10" s="12">
        <v>899</v>
      </c>
      <c r="C10" s="12">
        <v>0</v>
      </c>
      <c r="D10" s="12">
        <v>0</v>
      </c>
      <c r="E10" s="12">
        <v>0</v>
      </c>
      <c r="F10" s="12">
        <v>0</v>
      </c>
      <c r="G10" s="12">
        <v>0</v>
      </c>
      <c r="H10" s="15">
        <v>223</v>
      </c>
      <c r="I10" s="12">
        <v>1122</v>
      </c>
    </row>
    <row r="11" spans="1:9" ht="11.25">
      <c r="A11" s="1" t="s">
        <v>18</v>
      </c>
      <c r="B11" s="12">
        <v>0</v>
      </c>
      <c r="C11" s="12">
        <v>0</v>
      </c>
      <c r="D11" s="12">
        <v>0</v>
      </c>
      <c r="E11" s="12">
        <v>0</v>
      </c>
      <c r="F11" s="12">
        <v>0</v>
      </c>
      <c r="G11" s="12">
        <v>0</v>
      </c>
      <c r="H11" s="15">
        <v>300</v>
      </c>
      <c r="I11" s="12">
        <v>300</v>
      </c>
    </row>
    <row r="12" spans="1:9" ht="11.25">
      <c r="A12" s="1" t="s">
        <v>19</v>
      </c>
      <c r="B12" s="12">
        <v>110</v>
      </c>
      <c r="C12" s="12">
        <v>0</v>
      </c>
      <c r="D12" s="12">
        <v>3056.5</v>
      </c>
      <c r="E12" s="12">
        <v>0</v>
      </c>
      <c r="F12" s="12">
        <v>0</v>
      </c>
      <c r="G12" s="12">
        <v>13848</v>
      </c>
      <c r="H12" s="15">
        <v>18449.5</v>
      </c>
      <c r="I12" s="12">
        <v>35464</v>
      </c>
    </row>
    <row r="13" spans="1:9" ht="11.25">
      <c r="A13" s="1" t="s">
        <v>20</v>
      </c>
      <c r="B13" s="12">
        <v>0</v>
      </c>
      <c r="C13" s="12">
        <v>0</v>
      </c>
      <c r="D13" s="12">
        <v>1370</v>
      </c>
      <c r="E13" s="12">
        <v>285</v>
      </c>
      <c r="F13" s="12">
        <v>0</v>
      </c>
      <c r="G13" s="12">
        <v>9681</v>
      </c>
      <c r="H13" s="15">
        <v>6008</v>
      </c>
      <c r="I13" s="12">
        <v>17344</v>
      </c>
    </row>
    <row r="14" spans="1:9" ht="11.25">
      <c r="A14" s="1" t="s">
        <v>21</v>
      </c>
      <c r="B14" s="12">
        <v>0</v>
      </c>
      <c r="C14" s="12">
        <v>0</v>
      </c>
      <c r="D14" s="12">
        <v>0</v>
      </c>
      <c r="E14" s="12">
        <v>0</v>
      </c>
      <c r="F14" s="12">
        <v>0</v>
      </c>
      <c r="G14" s="12">
        <v>0</v>
      </c>
      <c r="H14" s="15">
        <v>0</v>
      </c>
      <c r="I14" s="12">
        <v>0</v>
      </c>
    </row>
    <row r="15" spans="1:9" ht="11.25">
      <c r="A15" s="1" t="s">
        <v>22</v>
      </c>
      <c r="B15" s="12">
        <v>0</v>
      </c>
      <c r="C15" s="12">
        <v>0</v>
      </c>
      <c r="D15" s="12">
        <v>0</v>
      </c>
      <c r="E15" s="12">
        <v>0</v>
      </c>
      <c r="F15" s="12">
        <v>0</v>
      </c>
      <c r="G15" s="12">
        <v>5</v>
      </c>
      <c r="H15" s="15">
        <v>0</v>
      </c>
      <c r="I15" s="12">
        <v>5</v>
      </c>
    </row>
    <row r="16" spans="1:9" ht="11.25">
      <c r="A16" s="1" t="s">
        <v>23</v>
      </c>
      <c r="B16" s="12">
        <v>0</v>
      </c>
      <c r="C16" s="12">
        <v>0</v>
      </c>
      <c r="D16" s="12">
        <v>0</v>
      </c>
      <c r="E16" s="12">
        <v>0</v>
      </c>
      <c r="F16" s="12">
        <v>0</v>
      </c>
      <c r="G16" s="12">
        <v>90</v>
      </c>
      <c r="H16" s="15">
        <v>3390</v>
      </c>
      <c r="I16" s="12">
        <v>3480</v>
      </c>
    </row>
    <row r="17" spans="1:9" ht="11.25">
      <c r="A17" s="1" t="s">
        <v>24</v>
      </c>
      <c r="B17" s="12">
        <v>0</v>
      </c>
      <c r="C17" s="12">
        <v>0</v>
      </c>
      <c r="D17" s="12">
        <v>0</v>
      </c>
      <c r="E17" s="12">
        <v>0</v>
      </c>
      <c r="F17" s="12">
        <v>0</v>
      </c>
      <c r="G17" s="12">
        <v>0</v>
      </c>
      <c r="H17" s="15">
        <v>0</v>
      </c>
      <c r="I17" s="12">
        <v>0</v>
      </c>
    </row>
    <row r="18" spans="1:9" ht="11.25">
      <c r="A18" s="1" t="s">
        <v>25</v>
      </c>
      <c r="B18" s="15">
        <v>0</v>
      </c>
      <c r="C18" s="15">
        <v>0</v>
      </c>
      <c r="D18" s="15">
        <v>0</v>
      </c>
      <c r="E18" s="15">
        <v>0</v>
      </c>
      <c r="F18" s="15">
        <v>0</v>
      </c>
      <c r="G18" s="15">
        <v>0</v>
      </c>
      <c r="H18" s="15">
        <v>38</v>
      </c>
      <c r="I18" s="15">
        <v>38</v>
      </c>
    </row>
    <row r="19" spans="1:9" ht="11.25">
      <c r="A19" s="1" t="s">
        <v>26</v>
      </c>
      <c r="B19" s="12">
        <v>0</v>
      </c>
      <c r="C19" s="12">
        <v>0</v>
      </c>
      <c r="D19" s="15">
        <v>357</v>
      </c>
      <c r="E19" s="12">
        <v>44</v>
      </c>
      <c r="F19" s="12">
        <v>0</v>
      </c>
      <c r="G19" s="12">
        <v>689</v>
      </c>
      <c r="H19" s="15">
        <v>514</v>
      </c>
      <c r="I19" s="12">
        <v>1604</v>
      </c>
    </row>
    <row r="20" spans="1:9" ht="11.25">
      <c r="A20" s="1" t="s">
        <v>27</v>
      </c>
      <c r="B20" s="12">
        <v>0</v>
      </c>
      <c r="C20" s="12">
        <v>0</v>
      </c>
      <c r="D20" s="12">
        <v>0</v>
      </c>
      <c r="E20" s="12">
        <v>191</v>
      </c>
      <c r="F20" s="12">
        <v>26</v>
      </c>
      <c r="G20" s="12">
        <v>65</v>
      </c>
      <c r="H20" s="15">
        <v>451.5</v>
      </c>
      <c r="I20" s="12">
        <v>733.5</v>
      </c>
    </row>
    <row r="21" spans="1:9" ht="11.25">
      <c r="A21" s="1" t="s">
        <v>28</v>
      </c>
      <c r="B21" s="12">
        <v>0</v>
      </c>
      <c r="C21" s="12">
        <v>0</v>
      </c>
      <c r="D21" s="12">
        <v>0</v>
      </c>
      <c r="E21" s="12">
        <v>45</v>
      </c>
      <c r="F21" s="12">
        <v>0</v>
      </c>
      <c r="G21" s="12">
        <v>55.25</v>
      </c>
      <c r="H21" s="15">
        <v>220</v>
      </c>
      <c r="I21" s="12">
        <v>320.25</v>
      </c>
    </row>
    <row r="22" spans="1:9" ht="11.25">
      <c r="A22" s="1" t="s">
        <v>29</v>
      </c>
      <c r="B22" s="12">
        <v>0</v>
      </c>
      <c r="C22" s="12">
        <v>0</v>
      </c>
      <c r="D22" s="12">
        <v>8.6</v>
      </c>
      <c r="E22" s="12">
        <v>267</v>
      </c>
      <c r="F22" s="12">
        <v>0</v>
      </c>
      <c r="G22" s="12">
        <v>46.2</v>
      </c>
      <c r="H22" s="15">
        <v>3390.27</v>
      </c>
      <c r="I22" s="12">
        <v>3712.07</v>
      </c>
    </row>
    <row r="23" spans="1:9" ht="11.25">
      <c r="A23" s="1" t="s">
        <v>30</v>
      </c>
      <c r="B23" s="12">
        <v>0</v>
      </c>
      <c r="C23" s="12">
        <v>0</v>
      </c>
      <c r="D23" s="12">
        <v>0</v>
      </c>
      <c r="E23" s="12">
        <v>656</v>
      </c>
      <c r="F23" s="12">
        <v>0</v>
      </c>
      <c r="G23" s="12">
        <v>3005.4</v>
      </c>
      <c r="H23" s="15">
        <v>1739</v>
      </c>
      <c r="I23" s="12">
        <v>5400.4</v>
      </c>
    </row>
    <row r="24" spans="1:9" ht="11.25">
      <c r="A24" s="1" t="s">
        <v>31</v>
      </c>
      <c r="B24" s="12">
        <v>0</v>
      </c>
      <c r="C24" s="12">
        <v>0</v>
      </c>
      <c r="D24" s="12">
        <v>0</v>
      </c>
      <c r="E24" s="12">
        <v>0</v>
      </c>
      <c r="F24" s="12">
        <v>0</v>
      </c>
      <c r="G24" s="12">
        <v>0</v>
      </c>
      <c r="H24" s="15">
        <v>55</v>
      </c>
      <c r="I24" s="12">
        <v>55</v>
      </c>
    </row>
    <row r="25" spans="1:9" ht="11.25">
      <c r="A25" s="1" t="s">
        <v>32</v>
      </c>
      <c r="B25" s="12">
        <v>0</v>
      </c>
      <c r="C25" s="12">
        <v>0</v>
      </c>
      <c r="D25" s="12">
        <v>0</v>
      </c>
      <c r="E25" s="12">
        <v>0</v>
      </c>
      <c r="F25" s="12">
        <v>0</v>
      </c>
      <c r="G25" s="12">
        <v>0</v>
      </c>
      <c r="H25" s="15">
        <v>0</v>
      </c>
      <c r="I25" s="12">
        <v>0</v>
      </c>
    </row>
    <row r="26" spans="1:9" ht="11.25">
      <c r="A26" s="1" t="s">
        <v>33</v>
      </c>
      <c r="B26" s="12">
        <v>0</v>
      </c>
      <c r="C26" s="12">
        <v>0</v>
      </c>
      <c r="D26" s="12">
        <v>160</v>
      </c>
      <c r="E26" s="12">
        <v>0</v>
      </c>
      <c r="F26" s="12">
        <v>0</v>
      </c>
      <c r="G26" s="12">
        <v>0</v>
      </c>
      <c r="H26" s="15">
        <v>0</v>
      </c>
      <c r="I26" s="12">
        <v>160</v>
      </c>
    </row>
    <row r="27" spans="1:9" ht="11.25">
      <c r="A27" s="1" t="s">
        <v>34</v>
      </c>
      <c r="B27" s="12">
        <v>0</v>
      </c>
      <c r="C27" s="12">
        <v>0</v>
      </c>
      <c r="D27" s="12">
        <v>0</v>
      </c>
      <c r="E27" s="12">
        <v>0</v>
      </c>
      <c r="F27" s="12">
        <v>0</v>
      </c>
      <c r="G27" s="12">
        <v>0</v>
      </c>
      <c r="H27" s="15">
        <v>0</v>
      </c>
      <c r="I27" s="12">
        <v>0</v>
      </c>
    </row>
    <row r="28" spans="1:9" ht="11.25">
      <c r="A28" s="1" t="s">
        <v>35</v>
      </c>
      <c r="B28" s="12">
        <v>0</v>
      </c>
      <c r="C28" s="12">
        <v>0</v>
      </c>
      <c r="D28" s="12">
        <v>0</v>
      </c>
      <c r="E28" s="12">
        <v>0</v>
      </c>
      <c r="F28" s="12">
        <v>0</v>
      </c>
      <c r="G28" s="12">
        <v>0</v>
      </c>
      <c r="H28" s="15">
        <v>765</v>
      </c>
      <c r="I28" s="12">
        <v>765</v>
      </c>
    </row>
    <row r="29" spans="1:9" ht="11.25">
      <c r="A29" s="1" t="s">
        <v>36</v>
      </c>
      <c r="B29" s="12">
        <v>0</v>
      </c>
      <c r="C29" s="12">
        <v>0</v>
      </c>
      <c r="D29" s="12">
        <v>70</v>
      </c>
      <c r="E29" s="12">
        <v>312</v>
      </c>
      <c r="F29" s="12">
        <v>0</v>
      </c>
      <c r="G29" s="12">
        <v>1704.36</v>
      </c>
      <c r="H29" s="15">
        <v>1701</v>
      </c>
      <c r="I29" s="12">
        <v>3787.36</v>
      </c>
    </row>
    <row r="30" spans="1:9" ht="11.25">
      <c r="A30" s="1" t="s">
        <v>37</v>
      </c>
      <c r="B30" s="15">
        <v>0</v>
      </c>
      <c r="C30" s="15">
        <v>0</v>
      </c>
      <c r="D30" s="15">
        <v>7</v>
      </c>
      <c r="E30" s="15">
        <v>824.2</v>
      </c>
      <c r="F30" s="15">
        <v>310</v>
      </c>
      <c r="G30" s="15">
        <v>4684.05</v>
      </c>
      <c r="H30" s="15">
        <v>9909.87</v>
      </c>
      <c r="I30" s="15">
        <v>15735.12</v>
      </c>
    </row>
    <row r="31" spans="1:9" ht="11.25">
      <c r="A31" s="1" t="s">
        <v>38</v>
      </c>
      <c r="B31" s="12">
        <v>0</v>
      </c>
      <c r="C31" s="12">
        <v>0</v>
      </c>
      <c r="D31" s="12">
        <v>0</v>
      </c>
      <c r="E31" s="12">
        <v>0</v>
      </c>
      <c r="F31" s="12">
        <v>0</v>
      </c>
      <c r="G31" s="12">
        <v>0</v>
      </c>
      <c r="H31" s="15">
        <v>0</v>
      </c>
      <c r="I31" s="12">
        <v>0</v>
      </c>
    </row>
    <row r="32" spans="1:9" ht="11.25">
      <c r="A32" s="1" t="s">
        <v>39</v>
      </c>
      <c r="B32" s="12">
        <v>424</v>
      </c>
      <c r="C32" s="12">
        <v>0</v>
      </c>
      <c r="D32" s="12">
        <v>0</v>
      </c>
      <c r="E32" s="12">
        <v>125</v>
      </c>
      <c r="F32" s="12">
        <v>0</v>
      </c>
      <c r="G32" s="12">
        <v>64.7</v>
      </c>
      <c r="H32" s="15">
        <v>1927</v>
      </c>
      <c r="I32" s="12">
        <v>2540.7</v>
      </c>
    </row>
    <row r="33" spans="1:9" ht="11.25">
      <c r="A33" s="1" t="s">
        <v>40</v>
      </c>
      <c r="B33" s="12">
        <v>0</v>
      </c>
      <c r="C33" s="12">
        <v>0</v>
      </c>
      <c r="D33" s="12">
        <v>0</v>
      </c>
      <c r="E33" s="12">
        <v>4327</v>
      </c>
      <c r="F33" s="12">
        <v>0</v>
      </c>
      <c r="G33" s="12">
        <v>11297.9</v>
      </c>
      <c r="H33" s="15">
        <v>2517</v>
      </c>
      <c r="I33" s="12">
        <v>18141.9</v>
      </c>
    </row>
    <row r="34" spans="1:9" ht="11.25">
      <c r="A34" s="1" t="s">
        <v>41</v>
      </c>
      <c r="B34" s="12">
        <v>0</v>
      </c>
      <c r="C34" s="12">
        <v>0</v>
      </c>
      <c r="D34" s="12">
        <v>2</v>
      </c>
      <c r="E34" s="12">
        <v>673.3</v>
      </c>
      <c r="F34" s="12">
        <v>0</v>
      </c>
      <c r="G34" s="12">
        <v>5408.3</v>
      </c>
      <c r="H34" s="15">
        <v>1740.5</v>
      </c>
      <c r="I34" s="12">
        <v>7824.1</v>
      </c>
    </row>
    <row r="35" spans="1:9" ht="11.25">
      <c r="A35" s="1" t="s">
        <v>42</v>
      </c>
      <c r="B35" s="12">
        <v>0</v>
      </c>
      <c r="C35" s="12">
        <v>0</v>
      </c>
      <c r="D35" s="12">
        <v>20</v>
      </c>
      <c r="E35" s="12">
        <v>0</v>
      </c>
      <c r="F35" s="12">
        <v>0</v>
      </c>
      <c r="G35" s="12">
        <v>0</v>
      </c>
      <c r="H35" s="15">
        <v>0</v>
      </c>
      <c r="I35" s="12">
        <v>20</v>
      </c>
    </row>
    <row r="36" spans="1:9" ht="11.25">
      <c r="A36" s="1" t="s">
        <v>43</v>
      </c>
      <c r="B36" s="12">
        <v>0</v>
      </c>
      <c r="C36" s="12">
        <v>0</v>
      </c>
      <c r="D36" s="12">
        <v>0</v>
      </c>
      <c r="E36" s="12">
        <v>22</v>
      </c>
      <c r="F36" s="12">
        <v>100</v>
      </c>
      <c r="G36" s="12">
        <v>0</v>
      </c>
      <c r="H36" s="15">
        <v>0</v>
      </c>
      <c r="I36" s="12">
        <v>122</v>
      </c>
    </row>
    <row r="37" spans="1:9" ht="11.25">
      <c r="A37" s="1" t="s">
        <v>44</v>
      </c>
      <c r="B37" s="12">
        <v>0</v>
      </c>
      <c r="C37" s="12">
        <v>0</v>
      </c>
      <c r="D37" s="12">
        <v>0</v>
      </c>
      <c r="E37" s="12">
        <v>7</v>
      </c>
      <c r="F37" s="12">
        <v>0</v>
      </c>
      <c r="G37" s="12">
        <v>182</v>
      </c>
      <c r="H37" s="15">
        <v>9</v>
      </c>
      <c r="I37" s="12">
        <v>198</v>
      </c>
    </row>
    <row r="38" spans="1:9" ht="11.25">
      <c r="A38" s="1" t="s">
        <v>45</v>
      </c>
      <c r="B38" s="12">
        <v>1218</v>
      </c>
      <c r="C38" s="12">
        <v>3537.8</v>
      </c>
      <c r="D38" s="12">
        <v>0</v>
      </c>
      <c r="E38" s="12">
        <v>0</v>
      </c>
      <c r="F38" s="12">
        <v>0</v>
      </c>
      <c r="G38" s="12">
        <v>1555.7</v>
      </c>
      <c r="H38" s="15">
        <v>748</v>
      </c>
      <c r="I38" s="12">
        <v>7059.5</v>
      </c>
    </row>
    <row r="39" spans="1:9" ht="11.25">
      <c r="A39" s="1" t="s">
        <v>46</v>
      </c>
      <c r="B39" s="12">
        <v>0</v>
      </c>
      <c r="C39" s="12">
        <v>0</v>
      </c>
      <c r="D39" s="12">
        <v>0</v>
      </c>
      <c r="E39" s="12">
        <v>2521.25</v>
      </c>
      <c r="F39" s="12">
        <v>711</v>
      </c>
      <c r="G39" s="12">
        <v>628.2</v>
      </c>
      <c r="H39" s="15">
        <v>4037.3</v>
      </c>
      <c r="I39" s="12">
        <v>7897.75</v>
      </c>
    </row>
    <row r="40" spans="1:9" ht="11.25">
      <c r="A40" s="1" t="s">
        <v>47</v>
      </c>
      <c r="B40" s="12">
        <v>0</v>
      </c>
      <c r="C40" s="12">
        <v>0</v>
      </c>
      <c r="D40" s="12">
        <v>0</v>
      </c>
      <c r="E40" s="12">
        <v>0</v>
      </c>
      <c r="F40" s="12">
        <v>0</v>
      </c>
      <c r="G40" s="12">
        <v>26</v>
      </c>
      <c r="H40" s="15">
        <v>468</v>
      </c>
      <c r="I40" s="12">
        <v>494</v>
      </c>
    </row>
    <row r="41" spans="1:9" ht="11.25">
      <c r="A41" s="1" t="s">
        <v>48</v>
      </c>
      <c r="B41" s="15">
        <v>0</v>
      </c>
      <c r="C41" s="15">
        <v>0</v>
      </c>
      <c r="D41" s="15">
        <v>111</v>
      </c>
      <c r="E41" s="15">
        <v>6185.7429999999995</v>
      </c>
      <c r="F41" s="15">
        <v>0</v>
      </c>
      <c r="G41" s="15">
        <v>6040.1</v>
      </c>
      <c r="H41" s="15">
        <v>5923.1</v>
      </c>
      <c r="I41" s="15">
        <v>18259.943</v>
      </c>
    </row>
    <row r="42" spans="1:9" ht="11.25">
      <c r="A42" s="1" t="s">
        <v>49</v>
      </c>
      <c r="B42" s="12">
        <v>0</v>
      </c>
      <c r="C42" s="12">
        <v>0</v>
      </c>
      <c r="D42" s="12">
        <v>6.5</v>
      </c>
      <c r="E42" s="12">
        <v>114</v>
      </c>
      <c r="F42" s="12">
        <v>156</v>
      </c>
      <c r="G42" s="12">
        <v>505</v>
      </c>
      <c r="H42" s="15">
        <v>658.9</v>
      </c>
      <c r="I42" s="12">
        <v>1440.4</v>
      </c>
    </row>
    <row r="43" spans="1:9" ht="11.25">
      <c r="A43" s="1" t="s">
        <v>50</v>
      </c>
      <c r="B43" s="12">
        <v>0</v>
      </c>
      <c r="C43" s="12">
        <v>0</v>
      </c>
      <c r="D43" s="12">
        <v>10</v>
      </c>
      <c r="E43" s="12">
        <v>0</v>
      </c>
      <c r="F43" s="12">
        <v>0</v>
      </c>
      <c r="G43" s="12">
        <v>0</v>
      </c>
      <c r="H43" s="15">
        <v>0</v>
      </c>
      <c r="I43" s="12">
        <v>10</v>
      </c>
    </row>
    <row r="44" spans="1:9" ht="11.25">
      <c r="A44" s="1" t="s">
        <v>51</v>
      </c>
      <c r="B44" s="12">
        <v>0</v>
      </c>
      <c r="C44" s="12">
        <v>0</v>
      </c>
      <c r="D44" s="12">
        <v>76</v>
      </c>
      <c r="E44" s="12">
        <v>25</v>
      </c>
      <c r="F44" s="12">
        <v>0</v>
      </c>
      <c r="G44" s="12">
        <v>1024.1</v>
      </c>
      <c r="H44" s="15">
        <v>6098.1</v>
      </c>
      <c r="I44" s="12">
        <v>7223.2</v>
      </c>
    </row>
    <row r="45" spans="1:9" ht="11.25">
      <c r="A45" s="1" t="s">
        <v>52</v>
      </c>
      <c r="B45" s="12">
        <v>0</v>
      </c>
      <c r="C45" s="15">
        <v>0</v>
      </c>
      <c r="D45" s="12">
        <v>17</v>
      </c>
      <c r="E45" s="12">
        <v>0</v>
      </c>
      <c r="F45" s="12">
        <v>0</v>
      </c>
      <c r="G45" s="12">
        <v>47</v>
      </c>
      <c r="H45" s="15">
        <v>176</v>
      </c>
      <c r="I45" s="12">
        <v>240</v>
      </c>
    </row>
    <row r="46" spans="1:9" ht="11.25">
      <c r="A46" s="1" t="s">
        <v>53</v>
      </c>
      <c r="B46" s="12">
        <v>0</v>
      </c>
      <c r="C46" s="15">
        <v>0</v>
      </c>
      <c r="D46" s="12">
        <v>0.5</v>
      </c>
      <c r="E46" s="12">
        <v>1</v>
      </c>
      <c r="F46" s="12">
        <v>0</v>
      </c>
      <c r="G46" s="12">
        <v>0</v>
      </c>
      <c r="H46" s="15">
        <v>16.6</v>
      </c>
      <c r="I46" s="12">
        <v>18.1</v>
      </c>
    </row>
    <row r="47" spans="1:9" ht="11.25">
      <c r="A47" s="1" t="s">
        <v>54</v>
      </c>
      <c r="B47" s="12">
        <v>0</v>
      </c>
      <c r="C47" s="12">
        <v>0</v>
      </c>
      <c r="D47" s="12">
        <v>0</v>
      </c>
      <c r="E47" s="12">
        <v>0</v>
      </c>
      <c r="F47" s="12">
        <v>0</v>
      </c>
      <c r="G47" s="12">
        <v>100</v>
      </c>
      <c r="H47" s="15">
        <v>0</v>
      </c>
      <c r="I47" s="12">
        <v>100</v>
      </c>
    </row>
    <row r="48" spans="1:9" ht="11.25">
      <c r="A48" s="1" t="s">
        <v>55</v>
      </c>
      <c r="B48" s="12">
        <v>0</v>
      </c>
      <c r="C48" s="12">
        <v>0</v>
      </c>
      <c r="D48" s="12">
        <v>0.8</v>
      </c>
      <c r="E48" s="15">
        <v>1143.1</v>
      </c>
      <c r="F48" s="12">
        <v>0</v>
      </c>
      <c r="G48" s="12">
        <v>652.4</v>
      </c>
      <c r="H48" s="15">
        <v>1267.1</v>
      </c>
      <c r="I48" s="12">
        <v>3063.4</v>
      </c>
    </row>
    <row r="49" spans="1:9" ht="11.25">
      <c r="A49" s="1" t="s">
        <v>56</v>
      </c>
      <c r="B49" s="12">
        <v>0</v>
      </c>
      <c r="C49" s="12">
        <v>0</v>
      </c>
      <c r="D49" s="12">
        <v>0</v>
      </c>
      <c r="E49" s="12">
        <v>0</v>
      </c>
      <c r="F49" s="12">
        <v>0</v>
      </c>
      <c r="G49" s="12">
        <v>0</v>
      </c>
      <c r="H49" s="15">
        <v>1</v>
      </c>
      <c r="I49" s="12">
        <v>1</v>
      </c>
    </row>
    <row r="50" spans="1:9" ht="11.25">
      <c r="A50" s="1" t="s">
        <v>57</v>
      </c>
      <c r="B50" s="12">
        <v>7224.4</v>
      </c>
      <c r="C50" s="12">
        <v>2130.08</v>
      </c>
      <c r="D50" s="12">
        <v>40.67</v>
      </c>
      <c r="E50" s="12">
        <v>1441.3</v>
      </c>
      <c r="F50" s="12">
        <v>0</v>
      </c>
      <c r="G50" s="12">
        <v>2263.04</v>
      </c>
      <c r="H50" s="15">
        <v>2159.54</v>
      </c>
      <c r="I50" s="12">
        <v>15259.03</v>
      </c>
    </row>
    <row r="51" spans="1:9" ht="11.25">
      <c r="A51" s="1" t="s">
        <v>58</v>
      </c>
      <c r="B51" s="12">
        <v>0</v>
      </c>
      <c r="C51" s="12">
        <v>0</v>
      </c>
      <c r="D51" s="12">
        <v>0</v>
      </c>
      <c r="E51" s="12">
        <v>0</v>
      </c>
      <c r="F51" s="12">
        <v>0</v>
      </c>
      <c r="G51" s="12">
        <v>10911</v>
      </c>
      <c r="H51" s="15">
        <v>1329</v>
      </c>
      <c r="I51" s="12">
        <v>12240</v>
      </c>
    </row>
    <row r="52" spans="1:9" ht="11.25">
      <c r="A52" s="1" t="s">
        <v>59</v>
      </c>
      <c r="B52" s="15">
        <v>0</v>
      </c>
      <c r="C52" s="15">
        <v>0</v>
      </c>
      <c r="D52" s="15">
        <v>0</v>
      </c>
      <c r="E52" s="15">
        <v>0</v>
      </c>
      <c r="F52" s="15">
        <v>0</v>
      </c>
      <c r="G52" s="15">
        <v>125</v>
      </c>
      <c r="H52" s="15">
        <v>3961</v>
      </c>
      <c r="I52" s="15">
        <v>4086</v>
      </c>
    </row>
    <row r="53" spans="1:9" ht="11.25">
      <c r="A53" s="1" t="s">
        <v>60</v>
      </c>
      <c r="B53" s="12">
        <v>0</v>
      </c>
      <c r="C53" s="12">
        <v>0</v>
      </c>
      <c r="D53" s="12">
        <v>0</v>
      </c>
      <c r="E53" s="12">
        <v>72</v>
      </c>
      <c r="F53" s="12">
        <v>0</v>
      </c>
      <c r="G53" s="12">
        <v>111</v>
      </c>
      <c r="H53" s="15">
        <v>2120.1</v>
      </c>
      <c r="I53" s="12">
        <v>2303.1</v>
      </c>
    </row>
    <row r="54" spans="1:9" ht="11.25">
      <c r="A54" s="1" t="s">
        <v>61</v>
      </c>
      <c r="B54" s="12">
        <v>0</v>
      </c>
      <c r="C54" s="12">
        <v>0</v>
      </c>
      <c r="D54" s="12">
        <v>1142</v>
      </c>
      <c r="E54" s="12">
        <v>151</v>
      </c>
      <c r="F54" s="12">
        <v>0</v>
      </c>
      <c r="G54" s="12">
        <v>3008</v>
      </c>
      <c r="H54" s="15">
        <v>298</v>
      </c>
      <c r="I54" s="12">
        <v>4599</v>
      </c>
    </row>
    <row r="55" spans="1:9" ht="11.25">
      <c r="A55" s="1" t="s">
        <v>62</v>
      </c>
      <c r="B55" s="12">
        <v>0</v>
      </c>
      <c r="C55" s="12">
        <v>0</v>
      </c>
      <c r="D55" s="12">
        <v>0</v>
      </c>
      <c r="E55" s="12">
        <v>0</v>
      </c>
      <c r="F55" s="12">
        <v>0</v>
      </c>
      <c r="G55" s="12">
        <v>7</v>
      </c>
      <c r="H55" s="15">
        <v>0</v>
      </c>
      <c r="I55" s="12">
        <v>7</v>
      </c>
    </row>
    <row r="56" spans="1:9" ht="11.25">
      <c r="A56" s="1" t="s">
        <v>63</v>
      </c>
      <c r="B56" s="12">
        <v>0</v>
      </c>
      <c r="C56" s="12">
        <v>0</v>
      </c>
      <c r="D56" s="12">
        <v>113.25</v>
      </c>
      <c r="E56" s="12">
        <v>79</v>
      </c>
      <c r="F56" s="12">
        <v>211</v>
      </c>
      <c r="G56" s="12">
        <v>1642.35</v>
      </c>
      <c r="H56" s="15">
        <v>4371.1</v>
      </c>
      <c r="I56" s="12">
        <v>6416.7</v>
      </c>
    </row>
    <row r="57" spans="1:9" ht="11.25">
      <c r="A57" s="3" t="s">
        <v>64</v>
      </c>
      <c r="B57" s="16">
        <v>0</v>
      </c>
      <c r="C57" s="16">
        <v>0</v>
      </c>
      <c r="D57" s="16">
        <v>0</v>
      </c>
      <c r="E57" s="16">
        <v>0</v>
      </c>
      <c r="F57" s="16">
        <v>0</v>
      </c>
      <c r="G57" s="16">
        <v>3531.1</v>
      </c>
      <c r="H57" s="17">
        <v>0</v>
      </c>
      <c r="I57" s="16">
        <v>3531.1</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IV16384"/>
    </sheetView>
  </sheetViews>
  <sheetFormatPr defaultColWidth="8.8515625" defaultRowHeight="12.75"/>
  <cols>
    <col min="1" max="1" width="15.57421875" style="2" customWidth="1"/>
    <col min="2" max="4" width="8.8515625" style="2" customWidth="1"/>
    <col min="5" max="5" width="11.140625" style="2" customWidth="1"/>
    <col min="6" max="7" width="8.8515625" style="2" customWidth="1"/>
    <col min="8" max="8" width="13.28125" style="2" customWidth="1"/>
    <col min="9" max="16384" width="8.8515625" style="2" customWidth="1"/>
  </cols>
  <sheetData>
    <row r="1" spans="1:9" ht="11.25">
      <c r="A1" s="50" t="s">
        <v>81</v>
      </c>
      <c r="B1" s="3"/>
      <c r="C1" s="3"/>
      <c r="D1" s="3"/>
      <c r="E1" s="3"/>
      <c r="F1" s="3"/>
      <c r="G1" s="3"/>
      <c r="H1" s="3"/>
      <c r="I1" s="3"/>
    </row>
    <row r="2" spans="1:9" ht="11.25">
      <c r="A2" s="4" t="s">
        <v>0</v>
      </c>
      <c r="B2" s="5" t="s">
        <v>1</v>
      </c>
      <c r="C2" s="5" t="s">
        <v>2</v>
      </c>
      <c r="D2" s="5" t="s">
        <v>3</v>
      </c>
      <c r="E2" s="6" t="s">
        <v>4</v>
      </c>
      <c r="F2" s="6" t="s">
        <v>5</v>
      </c>
      <c r="G2" s="5" t="s">
        <v>6</v>
      </c>
      <c r="H2" s="6" t="s">
        <v>7</v>
      </c>
      <c r="I2" s="5" t="s">
        <v>8</v>
      </c>
    </row>
    <row r="3" spans="1:9" ht="11.25">
      <c r="A3" s="7"/>
      <c r="B3" s="7"/>
      <c r="C3" s="7"/>
      <c r="D3" s="7"/>
      <c r="E3" s="8" t="s">
        <v>9</v>
      </c>
      <c r="F3" s="9" t="s">
        <v>10</v>
      </c>
      <c r="G3" s="7"/>
      <c r="H3" s="8" t="s">
        <v>11</v>
      </c>
      <c r="I3" s="7"/>
    </row>
    <row r="4" spans="1:9" ht="11.25">
      <c r="A4" s="1"/>
      <c r="B4" s="1"/>
      <c r="C4" s="1"/>
      <c r="D4" s="1"/>
      <c r="E4" s="10" t="s">
        <v>12</v>
      </c>
      <c r="F4" s="1"/>
      <c r="G4" s="1"/>
      <c r="H4" s="1"/>
      <c r="I4" s="1"/>
    </row>
    <row r="5" spans="1:9" ht="11.25">
      <c r="A5" s="1"/>
      <c r="B5" s="1"/>
      <c r="C5" s="1"/>
      <c r="D5" s="1"/>
      <c r="E5" s="1"/>
      <c r="F5" s="1"/>
      <c r="G5" s="1"/>
      <c r="H5" s="1"/>
      <c r="I5" s="1"/>
    </row>
    <row r="6" spans="1:10" ht="11.25">
      <c r="A6" s="11" t="s">
        <v>13</v>
      </c>
      <c r="B6" s="12">
        <v>10551</v>
      </c>
      <c r="C6" s="12">
        <v>5134</v>
      </c>
      <c r="D6" s="12">
        <v>6592.6</v>
      </c>
      <c r="E6" s="12">
        <v>26124.7</v>
      </c>
      <c r="F6" s="12">
        <v>1121</v>
      </c>
      <c r="G6" s="12">
        <v>64668.13</v>
      </c>
      <c r="H6" s="12">
        <v>83807.9</v>
      </c>
      <c r="I6" s="12">
        <v>197999.33</v>
      </c>
      <c r="J6" s="13" t="s">
        <v>14</v>
      </c>
    </row>
    <row r="7" spans="1:9" ht="11.25">
      <c r="A7" s="14" t="s">
        <v>14</v>
      </c>
      <c r="B7" s="12"/>
      <c r="C7" s="12"/>
      <c r="D7" s="12"/>
      <c r="E7" s="12"/>
      <c r="F7" s="12"/>
      <c r="G7" s="12"/>
      <c r="H7" s="1"/>
      <c r="I7" s="12" t="s">
        <v>14</v>
      </c>
    </row>
    <row r="8" spans="1:9" ht="11.25">
      <c r="A8" s="1" t="s">
        <v>15</v>
      </c>
      <c r="B8" s="12">
        <v>0</v>
      </c>
      <c r="C8" s="12">
        <v>30</v>
      </c>
      <c r="D8" s="12">
        <v>0</v>
      </c>
      <c r="E8" s="12">
        <v>0</v>
      </c>
      <c r="F8" s="12">
        <v>0</v>
      </c>
      <c r="G8" s="12">
        <v>0</v>
      </c>
      <c r="H8" s="12">
        <v>0</v>
      </c>
      <c r="I8" s="12">
        <v>30</v>
      </c>
    </row>
    <row r="9" spans="1:9" ht="11.25">
      <c r="A9" s="1" t="s">
        <v>16</v>
      </c>
      <c r="B9" s="12">
        <v>0</v>
      </c>
      <c r="C9" s="12">
        <v>0</v>
      </c>
      <c r="D9" s="12">
        <v>0</v>
      </c>
      <c r="E9" s="12">
        <v>0</v>
      </c>
      <c r="F9" s="12">
        <v>0</v>
      </c>
      <c r="G9" s="12">
        <v>0</v>
      </c>
      <c r="H9" s="15">
        <v>0</v>
      </c>
      <c r="I9" s="12">
        <v>0</v>
      </c>
    </row>
    <row r="10" spans="1:9" ht="11.25">
      <c r="A10" s="1" t="s">
        <v>17</v>
      </c>
      <c r="B10" s="12">
        <v>1077</v>
      </c>
      <c r="C10" s="12">
        <v>0</v>
      </c>
      <c r="D10" s="12">
        <v>0</v>
      </c>
      <c r="E10" s="12">
        <v>0</v>
      </c>
      <c r="F10" s="12">
        <v>0</v>
      </c>
      <c r="G10" s="12">
        <v>0</v>
      </c>
      <c r="H10" s="15">
        <v>223</v>
      </c>
      <c r="I10" s="12">
        <v>1300</v>
      </c>
    </row>
    <row r="11" spans="1:9" ht="11.25">
      <c r="A11" s="1" t="s">
        <v>18</v>
      </c>
      <c r="B11" s="12">
        <v>0</v>
      </c>
      <c r="C11" s="12">
        <v>0</v>
      </c>
      <c r="D11" s="12">
        <v>0</v>
      </c>
      <c r="E11" s="12">
        <v>0</v>
      </c>
      <c r="F11" s="12">
        <v>0</v>
      </c>
      <c r="G11" s="12">
        <v>0</v>
      </c>
      <c r="H11" s="15">
        <v>66</v>
      </c>
      <c r="I11" s="12">
        <v>66</v>
      </c>
    </row>
    <row r="12" spans="1:9" ht="11.25">
      <c r="A12" s="1" t="s">
        <v>19</v>
      </c>
      <c r="B12" s="12">
        <v>91</v>
      </c>
      <c r="C12" s="12">
        <v>0</v>
      </c>
      <c r="D12" s="12">
        <v>2434</v>
      </c>
      <c r="E12" s="12">
        <v>6193</v>
      </c>
      <c r="F12" s="12">
        <v>0</v>
      </c>
      <c r="G12" s="12">
        <v>11516.2</v>
      </c>
      <c r="H12" s="15">
        <v>19442</v>
      </c>
      <c r="I12" s="12">
        <v>39676.2</v>
      </c>
    </row>
    <row r="13" spans="1:9" ht="11.25">
      <c r="A13" s="1" t="s">
        <v>20</v>
      </c>
      <c r="B13" s="12">
        <v>0</v>
      </c>
      <c r="C13" s="12">
        <v>0</v>
      </c>
      <c r="D13" s="12">
        <v>1457</v>
      </c>
      <c r="E13" s="12">
        <v>444</v>
      </c>
      <c r="F13" s="12">
        <v>0</v>
      </c>
      <c r="G13" s="12">
        <v>9971</v>
      </c>
      <c r="H13" s="15">
        <v>4720</v>
      </c>
      <c r="I13" s="12">
        <v>16592</v>
      </c>
    </row>
    <row r="14" spans="1:9" ht="11.25">
      <c r="A14" s="1" t="s">
        <v>21</v>
      </c>
      <c r="B14" s="12">
        <v>0</v>
      </c>
      <c r="C14" s="12">
        <v>0</v>
      </c>
      <c r="D14" s="12">
        <v>0</v>
      </c>
      <c r="E14" s="12">
        <v>0</v>
      </c>
      <c r="F14" s="12">
        <v>0</v>
      </c>
      <c r="G14" s="12">
        <v>0</v>
      </c>
      <c r="H14" s="15">
        <v>0</v>
      </c>
      <c r="I14" s="12">
        <v>0</v>
      </c>
    </row>
    <row r="15" spans="1:9" ht="11.25">
      <c r="A15" s="1" t="s">
        <v>22</v>
      </c>
      <c r="B15" s="12">
        <v>0</v>
      </c>
      <c r="C15" s="12">
        <v>0</v>
      </c>
      <c r="D15" s="12">
        <v>0</v>
      </c>
      <c r="E15" s="12">
        <v>0</v>
      </c>
      <c r="F15" s="12">
        <v>0</v>
      </c>
      <c r="G15" s="12">
        <v>0</v>
      </c>
      <c r="H15" s="15">
        <v>0</v>
      </c>
      <c r="I15" s="12">
        <v>0</v>
      </c>
    </row>
    <row r="16" spans="1:9" ht="11.25">
      <c r="A16" s="1" t="s">
        <v>23</v>
      </c>
      <c r="B16" s="12">
        <v>0</v>
      </c>
      <c r="C16" s="12">
        <v>0</v>
      </c>
      <c r="D16" s="12">
        <v>0</v>
      </c>
      <c r="E16" s="12">
        <v>0</v>
      </c>
      <c r="F16" s="12">
        <v>0</v>
      </c>
      <c r="G16" s="12">
        <v>3</v>
      </c>
      <c r="H16" s="15">
        <v>5299</v>
      </c>
      <c r="I16" s="12">
        <v>5302</v>
      </c>
    </row>
    <row r="17" spans="1:9" ht="11.25">
      <c r="A17" s="1" t="s">
        <v>24</v>
      </c>
      <c r="B17" s="12">
        <v>0</v>
      </c>
      <c r="C17" s="12">
        <v>0</v>
      </c>
      <c r="D17" s="12">
        <v>0</v>
      </c>
      <c r="E17" s="12">
        <v>0</v>
      </c>
      <c r="F17" s="12">
        <v>0</v>
      </c>
      <c r="G17" s="12">
        <v>0</v>
      </c>
      <c r="H17" s="15">
        <v>90</v>
      </c>
      <c r="I17" s="12">
        <v>90</v>
      </c>
    </row>
    <row r="18" spans="1:9" ht="11.25">
      <c r="A18" s="1" t="s">
        <v>25</v>
      </c>
      <c r="B18" s="15">
        <v>0</v>
      </c>
      <c r="C18" s="15">
        <v>0</v>
      </c>
      <c r="D18" s="15">
        <v>0</v>
      </c>
      <c r="E18" s="15">
        <v>0</v>
      </c>
      <c r="F18" s="15">
        <v>0</v>
      </c>
      <c r="G18" s="15">
        <v>0</v>
      </c>
      <c r="H18" s="15">
        <v>10</v>
      </c>
      <c r="I18" s="15">
        <v>10</v>
      </c>
    </row>
    <row r="19" spans="1:9" ht="11.25">
      <c r="A19" s="1" t="s">
        <v>26</v>
      </c>
      <c r="B19" s="12">
        <v>0</v>
      </c>
      <c r="C19" s="12">
        <v>0</v>
      </c>
      <c r="D19" s="15">
        <v>356.5</v>
      </c>
      <c r="E19" s="12">
        <v>43.5</v>
      </c>
      <c r="F19" s="12">
        <v>0</v>
      </c>
      <c r="G19" s="12">
        <v>689.03</v>
      </c>
      <c r="H19" s="15">
        <v>373.1</v>
      </c>
      <c r="I19" s="12">
        <v>1462.13</v>
      </c>
    </row>
    <row r="20" spans="1:9" ht="11.25">
      <c r="A20" s="1" t="s">
        <v>27</v>
      </c>
      <c r="B20" s="12">
        <v>0</v>
      </c>
      <c r="C20" s="12">
        <v>0</v>
      </c>
      <c r="D20" s="12">
        <v>0</v>
      </c>
      <c r="E20" s="12">
        <v>71</v>
      </c>
      <c r="F20" s="12">
        <v>17</v>
      </c>
      <c r="G20" s="12">
        <v>114.5</v>
      </c>
      <c r="H20" s="15">
        <v>361</v>
      </c>
      <c r="I20" s="12">
        <v>563.5</v>
      </c>
    </row>
    <row r="21" spans="1:9" ht="11.25">
      <c r="A21" s="1" t="s">
        <v>28</v>
      </c>
      <c r="B21" s="12">
        <v>0</v>
      </c>
      <c r="C21" s="12">
        <v>0</v>
      </c>
      <c r="D21" s="12">
        <v>0</v>
      </c>
      <c r="E21" s="12">
        <v>83</v>
      </c>
      <c r="F21" s="12">
        <v>0</v>
      </c>
      <c r="G21" s="12">
        <v>25</v>
      </c>
      <c r="H21" s="15">
        <v>380</v>
      </c>
      <c r="I21" s="12">
        <v>488</v>
      </c>
    </row>
    <row r="22" spans="1:9" ht="11.25">
      <c r="A22" s="1" t="s">
        <v>29</v>
      </c>
      <c r="B22" s="12">
        <v>0</v>
      </c>
      <c r="C22" s="12">
        <v>0</v>
      </c>
      <c r="D22" s="12">
        <v>7.6</v>
      </c>
      <c r="E22" s="12">
        <v>12</v>
      </c>
      <c r="F22" s="12">
        <v>0</v>
      </c>
      <c r="G22" s="12">
        <v>390</v>
      </c>
      <c r="H22" s="15">
        <v>3067.2</v>
      </c>
      <c r="I22" s="12">
        <v>3476.8</v>
      </c>
    </row>
    <row r="23" spans="1:9" ht="11.25">
      <c r="A23" s="1" t="s">
        <v>30</v>
      </c>
      <c r="B23" s="12">
        <v>0</v>
      </c>
      <c r="C23" s="12">
        <v>0</v>
      </c>
      <c r="D23" s="12">
        <v>0</v>
      </c>
      <c r="E23" s="12">
        <v>544</v>
      </c>
      <c r="F23" s="12">
        <v>0</v>
      </c>
      <c r="G23" s="12">
        <v>5486</v>
      </c>
      <c r="H23" s="15">
        <v>1808</v>
      </c>
      <c r="I23" s="12">
        <v>7838</v>
      </c>
    </row>
    <row r="24" spans="1:9" ht="11.25">
      <c r="A24" s="1" t="s">
        <v>31</v>
      </c>
      <c r="B24" s="12">
        <v>0</v>
      </c>
      <c r="C24" s="12">
        <v>0</v>
      </c>
      <c r="D24" s="12">
        <v>0</v>
      </c>
      <c r="E24" s="12">
        <v>0</v>
      </c>
      <c r="F24" s="12">
        <v>0</v>
      </c>
      <c r="G24" s="12">
        <v>0</v>
      </c>
      <c r="H24" s="15">
        <v>0</v>
      </c>
      <c r="I24" s="12">
        <v>0</v>
      </c>
    </row>
    <row r="25" spans="1:9" ht="11.25">
      <c r="A25" s="1" t="s">
        <v>32</v>
      </c>
      <c r="B25" s="12">
        <v>0</v>
      </c>
      <c r="C25" s="12">
        <v>0</v>
      </c>
      <c r="D25" s="12">
        <v>0</v>
      </c>
      <c r="E25" s="12">
        <v>0</v>
      </c>
      <c r="F25" s="12">
        <v>0</v>
      </c>
      <c r="G25" s="12">
        <v>0</v>
      </c>
      <c r="H25" s="15">
        <v>0</v>
      </c>
      <c r="I25" s="12">
        <v>0</v>
      </c>
    </row>
    <row r="26" spans="1:9" ht="11.25">
      <c r="A26" s="1" t="s">
        <v>33</v>
      </c>
      <c r="B26" s="12">
        <v>0</v>
      </c>
      <c r="C26" s="12">
        <v>0</v>
      </c>
      <c r="D26" s="12">
        <v>160</v>
      </c>
      <c r="E26" s="12">
        <v>0</v>
      </c>
      <c r="F26" s="12">
        <v>0</v>
      </c>
      <c r="G26" s="12">
        <v>0</v>
      </c>
      <c r="H26" s="15">
        <v>0</v>
      </c>
      <c r="I26" s="12">
        <v>160</v>
      </c>
    </row>
    <row r="27" spans="1:9" ht="11.25">
      <c r="A27" s="1" t="s">
        <v>34</v>
      </c>
      <c r="B27" s="12">
        <v>0</v>
      </c>
      <c r="C27" s="12">
        <v>0</v>
      </c>
      <c r="D27" s="12">
        <v>0</v>
      </c>
      <c r="E27" s="12">
        <v>0</v>
      </c>
      <c r="F27" s="12">
        <v>0</v>
      </c>
      <c r="G27" s="12">
        <v>0</v>
      </c>
      <c r="H27" s="15">
        <v>0</v>
      </c>
      <c r="I27" s="12">
        <v>0</v>
      </c>
    </row>
    <row r="28" spans="1:9" ht="11.25">
      <c r="A28" s="1" t="s">
        <v>35</v>
      </c>
      <c r="B28" s="12">
        <v>0</v>
      </c>
      <c r="C28" s="12">
        <v>0</v>
      </c>
      <c r="D28" s="12">
        <v>0</v>
      </c>
      <c r="E28" s="12">
        <v>0</v>
      </c>
      <c r="F28" s="12">
        <v>0</v>
      </c>
      <c r="G28" s="12">
        <v>0</v>
      </c>
      <c r="H28" s="15">
        <v>865</v>
      </c>
      <c r="I28" s="12">
        <v>865</v>
      </c>
    </row>
    <row r="29" spans="1:9" ht="11.25">
      <c r="A29" s="1" t="s">
        <v>36</v>
      </c>
      <c r="B29" s="12">
        <v>0</v>
      </c>
      <c r="C29" s="12">
        <v>0</v>
      </c>
      <c r="D29" s="12">
        <v>43</v>
      </c>
      <c r="E29" s="12">
        <v>1414</v>
      </c>
      <c r="F29" s="12">
        <v>0</v>
      </c>
      <c r="G29" s="12">
        <v>1216</v>
      </c>
      <c r="H29" s="15">
        <v>1974.5</v>
      </c>
      <c r="I29" s="12">
        <v>4647.5</v>
      </c>
    </row>
    <row r="30" spans="1:9" ht="11.25">
      <c r="A30" s="1" t="s">
        <v>37</v>
      </c>
      <c r="B30" s="15">
        <v>0</v>
      </c>
      <c r="C30" s="15">
        <v>0</v>
      </c>
      <c r="D30" s="15">
        <v>124</v>
      </c>
      <c r="E30" s="15">
        <v>1192</v>
      </c>
      <c r="F30" s="15">
        <v>200</v>
      </c>
      <c r="G30" s="15">
        <v>4459</v>
      </c>
      <c r="H30" s="15">
        <v>9636</v>
      </c>
      <c r="I30" s="15">
        <v>15611</v>
      </c>
    </row>
    <row r="31" spans="1:9" ht="11.25">
      <c r="A31" s="1" t="s">
        <v>38</v>
      </c>
      <c r="B31" s="12">
        <v>0</v>
      </c>
      <c r="C31" s="12">
        <v>0</v>
      </c>
      <c r="D31" s="12">
        <v>0</v>
      </c>
      <c r="E31" s="12">
        <v>0</v>
      </c>
      <c r="F31" s="12">
        <v>0</v>
      </c>
      <c r="G31" s="12">
        <v>0</v>
      </c>
      <c r="H31" s="15">
        <v>0</v>
      </c>
      <c r="I31" s="12">
        <v>0</v>
      </c>
    </row>
    <row r="32" spans="1:9" ht="11.25">
      <c r="A32" s="1" t="s">
        <v>39</v>
      </c>
      <c r="B32" s="12">
        <v>373</v>
      </c>
      <c r="C32" s="12">
        <v>0</v>
      </c>
      <c r="D32" s="12">
        <v>0</v>
      </c>
      <c r="E32" s="12">
        <v>119</v>
      </c>
      <c r="F32" s="12">
        <v>0</v>
      </c>
      <c r="G32" s="12">
        <v>0</v>
      </c>
      <c r="H32" s="15">
        <v>2286</v>
      </c>
      <c r="I32" s="12">
        <v>2778</v>
      </c>
    </row>
    <row r="33" spans="1:9" ht="11.25">
      <c r="A33" s="1" t="s">
        <v>40</v>
      </c>
      <c r="B33" s="12">
        <v>0</v>
      </c>
      <c r="C33" s="12">
        <v>0</v>
      </c>
      <c r="D33" s="12">
        <v>0</v>
      </c>
      <c r="E33" s="12">
        <v>5762</v>
      </c>
      <c r="F33" s="12">
        <v>0</v>
      </c>
      <c r="G33" s="12">
        <v>10794</v>
      </c>
      <c r="H33" s="15">
        <v>957</v>
      </c>
      <c r="I33" s="12">
        <v>17513</v>
      </c>
    </row>
    <row r="34" spans="1:9" ht="11.25">
      <c r="A34" s="1" t="s">
        <v>41</v>
      </c>
      <c r="B34" s="12">
        <v>0</v>
      </c>
      <c r="C34" s="12">
        <v>0</v>
      </c>
      <c r="D34" s="12">
        <v>1</v>
      </c>
      <c r="E34" s="12">
        <v>805</v>
      </c>
      <c r="F34" s="12">
        <v>0</v>
      </c>
      <c r="G34" s="12">
        <v>3352</v>
      </c>
      <c r="H34" s="15">
        <v>2493.2</v>
      </c>
      <c r="I34" s="12">
        <v>6651.2</v>
      </c>
    </row>
    <row r="35" spans="1:9" ht="11.25">
      <c r="A35" s="1" t="s">
        <v>42</v>
      </c>
      <c r="B35" s="12">
        <v>0</v>
      </c>
      <c r="C35" s="12">
        <v>0</v>
      </c>
      <c r="D35" s="12">
        <v>0</v>
      </c>
      <c r="E35" s="12">
        <v>0</v>
      </c>
      <c r="F35" s="12">
        <v>0</v>
      </c>
      <c r="G35" s="12">
        <v>0</v>
      </c>
      <c r="H35" s="15">
        <v>0</v>
      </c>
      <c r="I35" s="12">
        <v>0</v>
      </c>
    </row>
    <row r="36" spans="1:9" ht="11.25">
      <c r="A36" s="1" t="s">
        <v>43</v>
      </c>
      <c r="B36" s="12">
        <v>0</v>
      </c>
      <c r="C36" s="12">
        <v>0</v>
      </c>
      <c r="D36" s="12">
        <v>0</v>
      </c>
      <c r="E36" s="12">
        <v>22</v>
      </c>
      <c r="F36" s="12">
        <v>0</v>
      </c>
      <c r="G36" s="12">
        <v>0</v>
      </c>
      <c r="H36" s="15">
        <v>0</v>
      </c>
      <c r="I36" s="12">
        <v>22</v>
      </c>
    </row>
    <row r="37" spans="1:9" ht="11.25">
      <c r="A37" s="1" t="s">
        <v>44</v>
      </c>
      <c r="B37" s="12">
        <v>0</v>
      </c>
      <c r="C37" s="12">
        <v>0</v>
      </c>
      <c r="D37" s="12">
        <v>0</v>
      </c>
      <c r="E37" s="12">
        <v>0</v>
      </c>
      <c r="F37" s="12">
        <v>0</v>
      </c>
      <c r="G37" s="12">
        <v>265</v>
      </c>
      <c r="H37" s="15">
        <v>128</v>
      </c>
      <c r="I37" s="12">
        <v>393</v>
      </c>
    </row>
    <row r="38" spans="1:9" ht="11.25">
      <c r="A38" s="1" t="s">
        <v>45</v>
      </c>
      <c r="B38" s="12">
        <v>1460</v>
      </c>
      <c r="C38" s="12">
        <v>2000</v>
      </c>
      <c r="D38" s="12">
        <v>0</v>
      </c>
      <c r="E38" s="12">
        <v>0</v>
      </c>
      <c r="F38" s="12">
        <v>0</v>
      </c>
      <c r="G38" s="12">
        <v>159</v>
      </c>
      <c r="H38" s="15">
        <v>433</v>
      </c>
      <c r="I38" s="12">
        <v>4052</v>
      </c>
    </row>
    <row r="39" spans="1:9" ht="11.25">
      <c r="A39" s="1" t="s">
        <v>46</v>
      </c>
      <c r="B39" s="12">
        <v>0</v>
      </c>
      <c r="C39" s="12">
        <v>0</v>
      </c>
      <c r="D39" s="12">
        <v>0</v>
      </c>
      <c r="E39" s="12">
        <v>1614</v>
      </c>
      <c r="F39" s="12">
        <v>718</v>
      </c>
      <c r="G39" s="12">
        <v>1582</v>
      </c>
      <c r="H39" s="15">
        <v>2472.5</v>
      </c>
      <c r="I39" s="12">
        <v>6386.5</v>
      </c>
    </row>
    <row r="40" spans="1:9" ht="11.25">
      <c r="A40" s="1" t="s">
        <v>47</v>
      </c>
      <c r="B40" s="12">
        <v>0</v>
      </c>
      <c r="C40" s="12">
        <v>0</v>
      </c>
      <c r="D40" s="12">
        <v>0</v>
      </c>
      <c r="E40" s="12">
        <v>0</v>
      </c>
      <c r="F40" s="12">
        <v>0</v>
      </c>
      <c r="G40" s="12">
        <v>3</v>
      </c>
      <c r="H40" s="15">
        <v>505</v>
      </c>
      <c r="I40" s="12">
        <v>508</v>
      </c>
    </row>
    <row r="41" spans="1:9" ht="11.25">
      <c r="A41" s="1" t="s">
        <v>48</v>
      </c>
      <c r="B41" s="15">
        <v>0</v>
      </c>
      <c r="C41" s="15">
        <v>0</v>
      </c>
      <c r="D41" s="15">
        <v>427</v>
      </c>
      <c r="E41" s="15">
        <v>2697</v>
      </c>
      <c r="F41" s="15">
        <v>0</v>
      </c>
      <c r="G41" s="15">
        <v>6175</v>
      </c>
      <c r="H41" s="15">
        <v>9730</v>
      </c>
      <c r="I41" s="15">
        <v>19029</v>
      </c>
    </row>
    <row r="42" spans="1:9" ht="11.25">
      <c r="A42" s="1" t="s">
        <v>49</v>
      </c>
      <c r="B42" s="12">
        <v>0</v>
      </c>
      <c r="C42" s="12">
        <v>0</v>
      </c>
      <c r="D42" s="12">
        <v>74</v>
      </c>
      <c r="E42" s="12">
        <v>141</v>
      </c>
      <c r="F42" s="12">
        <v>144</v>
      </c>
      <c r="G42" s="12">
        <v>333</v>
      </c>
      <c r="H42" s="15">
        <v>710.9</v>
      </c>
      <c r="I42" s="12">
        <v>1402.9</v>
      </c>
    </row>
    <row r="43" spans="1:9" ht="11.25">
      <c r="A43" s="1" t="s">
        <v>50</v>
      </c>
      <c r="B43" s="12">
        <v>0</v>
      </c>
      <c r="C43" s="12">
        <v>0</v>
      </c>
      <c r="D43" s="12">
        <v>0</v>
      </c>
      <c r="E43" s="12">
        <v>735</v>
      </c>
      <c r="F43" s="12">
        <v>0</v>
      </c>
      <c r="G43" s="12">
        <v>0</v>
      </c>
      <c r="H43" s="15">
        <v>0</v>
      </c>
      <c r="I43" s="12">
        <v>735</v>
      </c>
    </row>
    <row r="44" spans="1:9" ht="11.25">
      <c r="A44" s="1" t="s">
        <v>51</v>
      </c>
      <c r="B44" s="12">
        <v>0</v>
      </c>
      <c r="C44" s="12">
        <v>0</v>
      </c>
      <c r="D44" s="12">
        <v>148</v>
      </c>
      <c r="E44" s="12">
        <v>25</v>
      </c>
      <c r="F44" s="12">
        <v>0</v>
      </c>
      <c r="G44" s="12">
        <v>1772.9</v>
      </c>
      <c r="H44" s="15">
        <v>2662.4</v>
      </c>
      <c r="I44" s="12">
        <v>4608.3</v>
      </c>
    </row>
    <row r="45" spans="1:9" ht="11.25">
      <c r="A45" s="1" t="s">
        <v>52</v>
      </c>
      <c r="B45" s="12">
        <v>0</v>
      </c>
      <c r="C45" s="15">
        <v>0</v>
      </c>
      <c r="D45" s="12">
        <v>10</v>
      </c>
      <c r="E45" s="12">
        <v>18</v>
      </c>
      <c r="F45" s="12">
        <v>6</v>
      </c>
      <c r="G45" s="12">
        <v>23</v>
      </c>
      <c r="H45" s="15">
        <v>323</v>
      </c>
      <c r="I45" s="12">
        <v>380</v>
      </c>
    </row>
    <row r="46" spans="1:9" ht="11.25">
      <c r="A46" s="1" t="s">
        <v>53</v>
      </c>
      <c r="B46" s="12">
        <v>0</v>
      </c>
      <c r="C46" s="15">
        <v>0</v>
      </c>
      <c r="D46" s="12">
        <v>0.5</v>
      </c>
      <c r="E46" s="12">
        <v>1</v>
      </c>
      <c r="F46" s="12">
        <v>16</v>
      </c>
      <c r="G46" s="12">
        <v>6</v>
      </c>
      <c r="H46" s="15">
        <v>0</v>
      </c>
      <c r="I46" s="12">
        <v>23.5</v>
      </c>
    </row>
    <row r="47" spans="1:9" ht="11.25">
      <c r="A47" s="1" t="s">
        <v>54</v>
      </c>
      <c r="B47" s="12">
        <v>0</v>
      </c>
      <c r="C47" s="12">
        <v>0</v>
      </c>
      <c r="D47" s="12">
        <v>0</v>
      </c>
      <c r="E47" s="12">
        <v>0</v>
      </c>
      <c r="F47" s="12">
        <v>0</v>
      </c>
      <c r="G47" s="12">
        <v>100</v>
      </c>
      <c r="H47" s="15">
        <v>0</v>
      </c>
      <c r="I47" s="12">
        <v>100</v>
      </c>
    </row>
    <row r="48" spans="1:9" ht="11.25">
      <c r="A48" s="1" t="s">
        <v>55</v>
      </c>
      <c r="B48" s="12">
        <v>0</v>
      </c>
      <c r="C48" s="12">
        <v>0</v>
      </c>
      <c r="D48" s="12">
        <v>1</v>
      </c>
      <c r="E48" s="15">
        <v>943</v>
      </c>
      <c r="F48" s="12">
        <v>0</v>
      </c>
      <c r="G48" s="12">
        <v>572</v>
      </c>
      <c r="H48" s="15">
        <v>1179</v>
      </c>
      <c r="I48" s="12">
        <v>2695</v>
      </c>
    </row>
    <row r="49" spans="1:9" ht="11.25">
      <c r="A49" s="1" t="s">
        <v>56</v>
      </c>
      <c r="B49" s="12">
        <v>0</v>
      </c>
      <c r="C49" s="12">
        <v>0</v>
      </c>
      <c r="D49" s="12">
        <v>0</v>
      </c>
      <c r="E49" s="12">
        <v>0</v>
      </c>
      <c r="F49" s="12">
        <v>0</v>
      </c>
      <c r="G49" s="12">
        <v>0</v>
      </c>
      <c r="H49" s="15">
        <v>295</v>
      </c>
      <c r="I49" s="12">
        <v>295</v>
      </c>
    </row>
    <row r="50" spans="1:9" ht="11.25">
      <c r="A50" s="1" t="s">
        <v>57</v>
      </c>
      <c r="B50" s="12">
        <v>7550</v>
      </c>
      <c r="C50" s="12">
        <v>3104</v>
      </c>
      <c r="D50" s="12">
        <v>113</v>
      </c>
      <c r="E50" s="12">
        <v>2167</v>
      </c>
      <c r="F50" s="12">
        <v>0</v>
      </c>
      <c r="G50" s="12">
        <v>155</v>
      </c>
      <c r="H50" s="15">
        <v>1599</v>
      </c>
      <c r="I50" s="12">
        <v>14688</v>
      </c>
    </row>
    <row r="51" spans="1:9" ht="11.25">
      <c r="A51" s="1" t="s">
        <v>58</v>
      </c>
      <c r="B51" s="12">
        <v>0</v>
      </c>
      <c r="C51" s="12">
        <v>0</v>
      </c>
      <c r="D51" s="12">
        <v>0</v>
      </c>
      <c r="E51" s="12">
        <v>0</v>
      </c>
      <c r="F51" s="12">
        <v>0</v>
      </c>
      <c r="G51" s="12">
        <v>30</v>
      </c>
      <c r="H51" s="15">
        <v>0</v>
      </c>
      <c r="I51" s="12">
        <v>30</v>
      </c>
    </row>
    <row r="52" spans="1:9" ht="11.25">
      <c r="A52" s="1" t="s">
        <v>59</v>
      </c>
      <c r="B52" s="15">
        <v>0</v>
      </c>
      <c r="C52" s="15">
        <v>0</v>
      </c>
      <c r="D52" s="15">
        <v>0</v>
      </c>
      <c r="E52" s="15">
        <v>0</v>
      </c>
      <c r="F52" s="15">
        <v>0</v>
      </c>
      <c r="G52" s="15">
        <v>0</v>
      </c>
      <c r="H52" s="15">
        <v>2534</v>
      </c>
      <c r="I52" s="15">
        <v>2534</v>
      </c>
    </row>
    <row r="53" spans="1:9" ht="11.25">
      <c r="A53" s="1" t="s">
        <v>60</v>
      </c>
      <c r="B53" s="12">
        <v>0</v>
      </c>
      <c r="C53" s="12">
        <v>0</v>
      </c>
      <c r="D53" s="12">
        <v>0</v>
      </c>
      <c r="E53" s="12">
        <v>102</v>
      </c>
      <c r="F53" s="12">
        <v>0</v>
      </c>
      <c r="G53" s="12">
        <v>220.1</v>
      </c>
      <c r="H53" s="15">
        <v>2476</v>
      </c>
      <c r="I53" s="12">
        <v>2798.1</v>
      </c>
    </row>
    <row r="54" spans="1:9" ht="11.25">
      <c r="A54" s="1" t="s">
        <v>61</v>
      </c>
      <c r="B54" s="12">
        <v>0</v>
      </c>
      <c r="C54" s="12">
        <v>0</v>
      </c>
      <c r="D54" s="12">
        <v>1122</v>
      </c>
      <c r="E54" s="12">
        <v>151</v>
      </c>
      <c r="F54" s="12">
        <v>0</v>
      </c>
      <c r="G54" s="12">
        <v>2440</v>
      </c>
      <c r="H54" s="15">
        <v>200</v>
      </c>
      <c r="I54" s="12">
        <v>3913</v>
      </c>
    </row>
    <row r="55" spans="1:9" ht="11.25">
      <c r="A55" s="1" t="s">
        <v>62</v>
      </c>
      <c r="B55" s="12">
        <v>0</v>
      </c>
      <c r="C55" s="12">
        <v>0</v>
      </c>
      <c r="D55" s="12">
        <v>0</v>
      </c>
      <c r="E55" s="12">
        <v>0</v>
      </c>
      <c r="F55" s="12">
        <v>0</v>
      </c>
      <c r="G55" s="12">
        <v>4</v>
      </c>
      <c r="H55" s="15">
        <v>0</v>
      </c>
      <c r="I55" s="12">
        <v>4</v>
      </c>
    </row>
    <row r="56" spans="1:9" ht="11.25">
      <c r="A56" s="1" t="s">
        <v>63</v>
      </c>
      <c r="B56" s="12">
        <v>0</v>
      </c>
      <c r="C56" s="12">
        <v>0</v>
      </c>
      <c r="D56" s="12">
        <v>114</v>
      </c>
      <c r="E56" s="12">
        <v>826.2</v>
      </c>
      <c r="F56" s="12">
        <v>20</v>
      </c>
      <c r="G56" s="12">
        <v>1145.4</v>
      </c>
      <c r="H56" s="15">
        <v>4152.1</v>
      </c>
      <c r="I56" s="12">
        <v>6257.7</v>
      </c>
    </row>
    <row r="57" spans="1:9" ht="11.25">
      <c r="A57" s="3" t="s">
        <v>64</v>
      </c>
      <c r="B57" s="16">
        <v>0</v>
      </c>
      <c r="C57" s="16">
        <v>0</v>
      </c>
      <c r="D57" s="16">
        <v>0</v>
      </c>
      <c r="E57" s="16">
        <v>0</v>
      </c>
      <c r="F57" s="16">
        <v>0</v>
      </c>
      <c r="G57" s="16">
        <v>1667</v>
      </c>
      <c r="H57" s="17">
        <v>357</v>
      </c>
      <c r="I57" s="16">
        <v>2024</v>
      </c>
    </row>
    <row r="58" spans="1:9" ht="11.25">
      <c r="A58" s="11" t="s">
        <v>65</v>
      </c>
      <c r="B58" s="12"/>
      <c r="C58" s="12"/>
      <c r="D58" s="12"/>
      <c r="E58" s="12"/>
      <c r="F58" s="12"/>
      <c r="G58" s="12"/>
      <c r="H58" s="15"/>
      <c r="I58" s="12"/>
    </row>
    <row r="59" spans="1:9" ht="11.25">
      <c r="A59" s="11" t="s">
        <v>66</v>
      </c>
      <c r="B59" s="1"/>
      <c r="C59" s="1"/>
      <c r="D59" s="1"/>
      <c r="E59" s="1"/>
      <c r="F59" s="1"/>
      <c r="G59" s="1"/>
      <c r="H59" s="1"/>
      <c r="I59" s="1"/>
    </row>
    <row r="60" spans="1:9" ht="11.25">
      <c r="A60" s="11" t="s">
        <v>67</v>
      </c>
      <c r="B60" s="1"/>
      <c r="C60" s="1"/>
      <c r="D60" s="1"/>
      <c r="E60" s="1"/>
      <c r="F60" s="1"/>
      <c r="G60" s="1"/>
      <c r="H60" s="1"/>
      <c r="I60" s="1"/>
    </row>
    <row r="61" spans="1:9" ht="11.25">
      <c r="A61" s="18" t="s">
        <v>84</v>
      </c>
      <c r="B61" s="1"/>
      <c r="C61" s="1"/>
      <c r="D61" s="1"/>
      <c r="E61" s="1"/>
      <c r="F61" s="1"/>
      <c r="G61" s="1"/>
      <c r="H61" s="1"/>
      <c r="I61" s="1"/>
    </row>
    <row r="62" spans="1:9" ht="11.25">
      <c r="A62" s="1"/>
      <c r="B62" s="1"/>
      <c r="C62" s="1"/>
      <c r="D62" s="1"/>
      <c r="E62" s="1"/>
      <c r="F62" s="1"/>
      <c r="G62" s="1"/>
      <c r="H62" s="1"/>
      <c r="I62"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Certified organic acreage of other crops, by State</dc:title>
  <dc:subject>Agricultural Economics</dc:subject>
  <dc:creator>USDA-ERS</dc:creator>
  <cp:keywords>organic agriculture, crops, livestock, ERS, data, Millet, Buckwheat, Rye, Spelt, Millet, Buckwheat, Barley, Sorghum, Rice, Oats, Barley, Sorghum, Wheat, Oats, Barley, Corn, Wheat, Oats, State, Corn, Wheat, grain, crop acreage, organic grain crop. Cotton, Peanuts, Potatoes, Green manure, Trees for  maple syrup, Fallow, Unclassified crops</cp:keywords>
  <dc:description/>
  <cp:lastModifiedBy>Windows User</cp:lastModifiedBy>
  <dcterms:created xsi:type="dcterms:W3CDTF">2005-11-07T20:59:10Z</dcterms:created>
  <dcterms:modified xsi:type="dcterms:W3CDTF">2019-09-26T17:13:40Z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