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5" windowWidth="9540" windowHeight="900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<sst xmlns="http://schemas.openxmlformats.org/spreadsheetml/2006/main" count="24" uniqueCount="24">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</sst>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7109375" style="0" customWidth="1"/>
    <col min="2" max="4" width="11.7109375" style="0" customWidth="1"/>
    <col min="5" max="5" width="8.140625" style="0" customWidth="1"/>
    <col min="6" max="6" width="7.57421875" style="0" hidden="1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7" t="s">
        <v>4</v>
      </c>
    </row>
    <row r="4" spans="1:11" ht="15.75">
      <c r="A4" s="13" t="s">
        <v>17</v>
      </c>
      <c r="B4" s="14" t="s">
        <v>13</v>
      </c>
      <c r="C4" s="22" t="s">
        <v>19</v>
      </c>
      <c r="D4" s="23" t="s">
        <v>6</v>
      </c>
      <c r="E4" s="14" t="s">
        <v>18</v>
      </c>
      <c r="F4" s="6"/>
      <c r="G4" s="14" t="s">
        <v>20</v>
      </c>
      <c r="H4" s="14" t="s">
        <v>7</v>
      </c>
      <c r="I4" s="14" t="s">
        <v>8</v>
      </c>
      <c r="J4" s="14" t="s">
        <v>9</v>
      </c>
      <c r="K4" s="14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5"/>
      <c r="H6" s="16"/>
      <c r="I6" s="15"/>
      <c r="J6" s="15"/>
      <c r="K6" s="2"/>
    </row>
    <row r="7" spans="1:11" ht="15.75">
      <c r="A7" s="2" t="s">
        <v>22</v>
      </c>
      <c r="B7" s="18">
        <v>430</v>
      </c>
      <c r="C7" s="18">
        <v>5666</v>
      </c>
      <c r="D7" s="19">
        <v>181.829</v>
      </c>
      <c r="E7" s="18">
        <f>+B7+C7+D7</f>
        <v>6277.829</v>
      </c>
      <c r="F7" s="7"/>
      <c r="G7" s="18">
        <v>2500</v>
      </c>
      <c r="H7" s="18">
        <v>191.377</v>
      </c>
      <c r="I7" s="18">
        <f>J7-G7-H7</f>
        <v>3094.4519999999998</v>
      </c>
      <c r="J7" s="18">
        <f>E7-K7</f>
        <v>5785.829</v>
      </c>
      <c r="K7" s="18">
        <v>492</v>
      </c>
    </row>
    <row r="8" spans="1:11" ht="18.75">
      <c r="A8" s="2" t="s">
        <v>23</v>
      </c>
      <c r="B8" s="18">
        <f>+K7</f>
        <v>492</v>
      </c>
      <c r="C8" s="18">
        <v>4203</v>
      </c>
      <c r="D8" s="19">
        <v>198.431</v>
      </c>
      <c r="E8" s="18">
        <f>+B8+C8+D8</f>
        <v>4893.431</v>
      </c>
      <c r="F8" s="7"/>
      <c r="G8" s="18">
        <v>2000</v>
      </c>
      <c r="H8" s="18">
        <v>218.771</v>
      </c>
      <c r="I8" s="18">
        <f>J8-G8-H8</f>
        <v>2249.6599999999994</v>
      </c>
      <c r="J8" s="18">
        <f>E8-K8</f>
        <v>4468.431</v>
      </c>
      <c r="K8" s="18">
        <v>425</v>
      </c>
    </row>
    <row r="9" spans="1:11" ht="18.75">
      <c r="A9" s="1" t="s">
        <v>21</v>
      </c>
      <c r="B9" s="20">
        <f>+K8</f>
        <v>425</v>
      </c>
      <c r="C9" s="20">
        <v>5314</v>
      </c>
      <c r="D9" s="21">
        <v>100</v>
      </c>
      <c r="E9" s="20">
        <f>+B9+C9+D9</f>
        <v>5839</v>
      </c>
      <c r="F9" s="8"/>
      <c r="G9" s="20">
        <v>2000</v>
      </c>
      <c r="H9" s="20">
        <v>275</v>
      </c>
      <c r="I9" s="20">
        <f>J9-G9-H9</f>
        <v>3075</v>
      </c>
      <c r="J9" s="20">
        <f>E9-K9</f>
        <v>5350</v>
      </c>
      <c r="K9" s="20">
        <v>489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2">
        <f ca="1">NOW()</f>
        <v>42074.59037511574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 U.S. supply and disappearance</dc:title>
  <dc:subject>Agricultural economics</dc:subject>
  <dc:creator>Ash, Mark - ERS</dc:creator>
  <cp:keywords>cottonseed, production, imports, exports, crush, disappearance</cp:keywords>
  <dc:description/>
  <cp:lastModifiedBy>WIN31TONT40</cp:lastModifiedBy>
  <cp:lastPrinted>2014-04-10T19:45:08Z</cp:lastPrinted>
  <dcterms:created xsi:type="dcterms:W3CDTF">2007-04-12T13:47:44Z</dcterms:created>
  <dcterms:modified xsi:type="dcterms:W3CDTF">2015-03-11T18:10:14Z</dcterms:modified>
  <cp:category/>
  <cp:version/>
  <cp:contentType/>
  <cp:contentStatus/>
</cp:coreProperties>
</file>