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1"/>
  </bookViews>
  <sheets>
    <sheet name="Table 3" sheetId="1" r:id="rId1"/>
    <sheet name="Table 2" sheetId="2" r:id="rId2"/>
  </sheets>
  <definedNames>
    <definedName name="_xlnm.Print_Area" localSheetId="1">'Table 2'!$A$1:$G$16</definedName>
    <definedName name="_xlnm.Print_Area" localSheetId="0">'Table 3'!$A$1:$J$19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<sst xmlns="http://schemas.openxmlformats.org/spreadsheetml/2006/main" count="48" uniqueCount="43">
  <si>
    <t>Total</t>
  </si>
  <si>
    <t>Great Lakes 1/</t>
  </si>
  <si>
    <t>Red River Valley 2/</t>
  </si>
  <si>
    <t>Great Plains 3/</t>
  </si>
  <si>
    <t>Southwest 5/</t>
  </si>
  <si>
    <t>Planted area (acres) 6/</t>
  </si>
  <si>
    <t>Harvested area (acres) 7/</t>
  </si>
  <si>
    <t>Yield (tons/acre) 7/</t>
  </si>
  <si>
    <t>Sugarbeet production (tons) 7/</t>
  </si>
  <si>
    <t>1/ Great Lakes = Michigan; 2/ Minnesota and North Dakota; 3/  Colorado, Montana, Nebraska, and Wyoming; 4/ Idaho and Oregon; 5/ California.</t>
  </si>
  <si>
    <t>6/ USDA, NASS, Prospective Plantings; 7/ USDA, ERS, Sugar and Sweetener Outlook.</t>
  </si>
  <si>
    <t>Planted</t>
  </si>
  <si>
    <t>Harvested</t>
  </si>
  <si>
    <t xml:space="preserve">     Yield</t>
  </si>
  <si>
    <t xml:space="preserve">         Beets</t>
  </si>
  <si>
    <t>Sugar yield</t>
  </si>
  <si>
    <t>Harvested-</t>
  </si>
  <si>
    <t>to-Planted ratio</t>
  </si>
  <si>
    <t>Sugar recovery</t>
  </si>
  <si>
    <t>Year</t>
  </si>
  <si>
    <t>(1,000 acres)</t>
  </si>
  <si>
    <t>(Percent)</t>
  </si>
  <si>
    <t>(Tons/acre)</t>
  </si>
  <si>
    <t>(1,000 tons)</t>
  </si>
  <si>
    <t>(1,000 tons,</t>
  </si>
  <si>
    <t xml:space="preserve">    raw value)</t>
  </si>
  <si>
    <t>2006/07</t>
  </si>
  <si>
    <t>2007/08</t>
  </si>
  <si>
    <t>2008/09</t>
  </si>
  <si>
    <t>2009/10</t>
  </si>
  <si>
    <t>2010/11</t>
  </si>
  <si>
    <t>Beet sugar</t>
  </si>
  <si>
    <t>September/August crop year except where noted</t>
  </si>
  <si>
    <t>Beet sugar:</t>
  </si>
  <si>
    <t>Oct/Sept fiscal year 1/</t>
  </si>
  <si>
    <t>2012/13 (proj) 2/</t>
  </si>
  <si>
    <t>2/ Beet sugar production: Sept (2011) = 226,884 tons ; projected Sept (2012) = 452,000 tons; projected Sept (2013) = 408,000 tons.</t>
  </si>
  <si>
    <t>1/ Beet sugar: Oct/Sept = Beet sugar: Sept/Aug - Beet sugar:Sept(t) + Beet sugar: Sept(t+1), where t = year</t>
  </si>
  <si>
    <t>Source: USDA, ERS, Sugar and Sweetener Outlook.</t>
  </si>
  <si>
    <t>2011/12 (est)  2/</t>
  </si>
  <si>
    <t>Table 3 -- U.S. sugarbeet and beet sugar area, yield, and production -- sugarbeet crop year and sugar fiscal year</t>
  </si>
  <si>
    <t>Table 2 -- Sugar and Sweetener Outlook projections of sugarbeet production for 2012/13</t>
  </si>
  <si>
    <t>Northwest 4/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</si>
</sst>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0.28125" style="0" customWidth="1"/>
    <col min="3" max="4" width="13.57421875" style="0" customWidth="1"/>
    <col min="5" max="5" width="10.421875" style="0" customWidth="1"/>
    <col min="6" max="9" width="13.57421875" style="0" customWidth="1"/>
    <col min="10" max="10" width="19.8515625" style="0" customWidth="1"/>
  </cols>
  <sheetData>
    <row r="1" s="4" customFormat="1" ht="12.75">
      <c r="A1" s="4" t="s">
        <v>40</v>
      </c>
    </row>
    <row r="4" spans="1:10" ht="12.75">
      <c r="A4" t="s">
        <v>19</v>
      </c>
      <c r="B4" s="7" t="s">
        <v>11</v>
      </c>
      <c r="C4" s="7" t="s">
        <v>12</v>
      </c>
      <c r="D4" s="8" t="s">
        <v>16</v>
      </c>
      <c r="E4" s="8" t="s">
        <v>13</v>
      </c>
      <c r="F4" s="2" t="s">
        <v>14</v>
      </c>
      <c r="G4" s="2" t="s">
        <v>18</v>
      </c>
      <c r="H4" s="2" t="s">
        <v>15</v>
      </c>
      <c r="I4" s="9" t="s">
        <v>31</v>
      </c>
      <c r="J4" s="9" t="s">
        <v>33</v>
      </c>
    </row>
    <row r="5" spans="2:10" ht="12.75">
      <c r="B5" s="2"/>
      <c r="C5" s="2"/>
      <c r="D5" s="2" t="s">
        <v>17</v>
      </c>
      <c r="E5" s="2"/>
      <c r="F5" s="2"/>
      <c r="G5" s="2"/>
      <c r="H5" s="2"/>
      <c r="I5" s="2"/>
      <c r="J5" s="2" t="s">
        <v>34</v>
      </c>
    </row>
    <row r="6" spans="2:10" ht="12.75">
      <c r="B6" s="2" t="s">
        <v>20</v>
      </c>
      <c r="C6" s="2" t="s">
        <v>20</v>
      </c>
      <c r="D6" s="2" t="s">
        <v>21</v>
      </c>
      <c r="E6" s="2" t="s">
        <v>22</v>
      </c>
      <c r="F6" s="2" t="s">
        <v>23</v>
      </c>
      <c r="G6" s="2" t="s">
        <v>21</v>
      </c>
      <c r="H6" s="2" t="s">
        <v>22</v>
      </c>
      <c r="I6" s="2" t="s">
        <v>24</v>
      </c>
      <c r="J6" s="2" t="s">
        <v>24</v>
      </c>
    </row>
    <row r="7" spans="2:10" ht="12.75">
      <c r="B7" s="2"/>
      <c r="C7" s="2"/>
      <c r="D7" s="2"/>
      <c r="E7" s="2"/>
      <c r="F7" s="2"/>
      <c r="G7" s="2"/>
      <c r="H7" s="2"/>
      <c r="I7" s="2" t="s">
        <v>25</v>
      </c>
      <c r="J7" s="2" t="s">
        <v>25</v>
      </c>
    </row>
    <row r="8" ht="12.75">
      <c r="A8" t="s">
        <v>32</v>
      </c>
    </row>
    <row r="9" spans="1:10" ht="12.75">
      <c r="A9" t="s">
        <v>26</v>
      </c>
      <c r="B9">
        <v>1366.2</v>
      </c>
      <c r="C9" s="10">
        <v>1303.6</v>
      </c>
      <c r="D9" s="3">
        <f>100*C9/B9</f>
        <v>95.41794759186062</v>
      </c>
      <c r="E9" s="3">
        <f>F9/C9</f>
        <v>26.13071494323412</v>
      </c>
      <c r="F9" s="1">
        <v>34064</v>
      </c>
      <c r="G9" s="6">
        <f>100*I9/F9</f>
        <v>14.84593412400188</v>
      </c>
      <c r="H9" s="6">
        <f>I9/C9</f>
        <v>3.8793487266032534</v>
      </c>
      <c r="I9" s="1">
        <v>5057.119000000001</v>
      </c>
      <c r="J9" s="1">
        <v>5007.762</v>
      </c>
    </row>
    <row r="10" spans="1:10" ht="12.75">
      <c r="A10" t="s">
        <v>27</v>
      </c>
      <c r="B10">
        <v>1268.8</v>
      </c>
      <c r="C10" s="10">
        <v>1246.9</v>
      </c>
      <c r="D10" s="3">
        <f aca="true" t="shared" si="0" ref="D10:D15">100*C10/B10</f>
        <v>98.27395964691048</v>
      </c>
      <c r="E10" s="3">
        <f aca="true" t="shared" si="1" ref="E10:E15">F10/C10</f>
        <v>25.530515678883628</v>
      </c>
      <c r="F10" s="1">
        <v>31834</v>
      </c>
      <c r="G10" s="6">
        <f aca="true" t="shared" si="2" ref="G10:G15">100*I10/F10</f>
        <v>15.222727272727274</v>
      </c>
      <c r="H10" s="6">
        <f aca="true" t="shared" si="3" ref="H10:H15">I10/C10</f>
        <v>3.8864407731173314</v>
      </c>
      <c r="I10" s="1">
        <v>4846.003000000001</v>
      </c>
      <c r="J10" s="1">
        <v>4720.903</v>
      </c>
    </row>
    <row r="11" spans="1:10" ht="12.75">
      <c r="A11" t="s">
        <v>28</v>
      </c>
      <c r="B11">
        <v>1090.7</v>
      </c>
      <c r="C11" s="10">
        <v>1004.5</v>
      </c>
      <c r="D11" s="3">
        <f t="shared" si="0"/>
        <v>92.09681855689007</v>
      </c>
      <c r="E11" s="3">
        <f t="shared" si="1"/>
        <v>26.760577401692384</v>
      </c>
      <c r="F11" s="1">
        <v>26881</v>
      </c>
      <c r="G11" s="6">
        <f t="shared" si="2"/>
        <v>15.202775194375212</v>
      </c>
      <c r="H11" s="6">
        <f t="shared" si="3"/>
        <v>4.068350423096068</v>
      </c>
      <c r="I11" s="1">
        <v>4086.6580000000004</v>
      </c>
      <c r="J11" s="1">
        <v>4213.544</v>
      </c>
    </row>
    <row r="12" spans="1:10" ht="12.75">
      <c r="A12" t="s">
        <v>29</v>
      </c>
      <c r="B12">
        <v>1185.8</v>
      </c>
      <c r="C12" s="10">
        <v>1148.5</v>
      </c>
      <c r="D12" s="3">
        <f t="shared" si="0"/>
        <v>96.85444425704166</v>
      </c>
      <c r="E12" s="3">
        <f t="shared" si="1"/>
        <v>25.932085328689595</v>
      </c>
      <c r="F12" s="1">
        <v>29783</v>
      </c>
      <c r="G12" s="6">
        <f t="shared" si="2"/>
        <v>14.965732129066916</v>
      </c>
      <c r="H12" s="6">
        <f t="shared" si="3"/>
        <v>3.880926425772747</v>
      </c>
      <c r="I12" s="1">
        <v>4457.244</v>
      </c>
      <c r="J12" s="1">
        <v>4575.215</v>
      </c>
    </row>
    <row r="13" spans="1:10" ht="12.75">
      <c r="A13" t="s">
        <v>30</v>
      </c>
      <c r="B13">
        <v>1171.9</v>
      </c>
      <c r="C13" s="10">
        <v>1156.1</v>
      </c>
      <c r="D13" s="3">
        <f t="shared" si="0"/>
        <v>98.65176209574194</v>
      </c>
      <c r="E13" s="3">
        <f t="shared" si="1"/>
        <v>27.70867572009342</v>
      </c>
      <c r="F13" s="1">
        <v>32034</v>
      </c>
      <c r="G13" s="6">
        <f t="shared" si="2"/>
        <v>15.287260410813511</v>
      </c>
      <c r="H13" s="6">
        <f t="shared" si="3"/>
        <v>4.235897413718537</v>
      </c>
      <c r="I13" s="1">
        <v>4897.121</v>
      </c>
      <c r="J13" s="1">
        <v>4662.65</v>
      </c>
    </row>
    <row r="14" spans="1:10" ht="12.75">
      <c r="A14" t="s">
        <v>39</v>
      </c>
      <c r="B14">
        <v>1232.8</v>
      </c>
      <c r="C14" s="10">
        <v>1213.1</v>
      </c>
      <c r="D14" s="3">
        <f t="shared" si="0"/>
        <v>98.40201168072679</v>
      </c>
      <c r="E14" s="3">
        <f t="shared" si="1"/>
        <v>23.73176160250598</v>
      </c>
      <c r="F14" s="1">
        <v>28789</v>
      </c>
      <c r="G14" s="6">
        <f t="shared" si="2"/>
        <v>15.71780888533815</v>
      </c>
      <c r="H14" s="6">
        <f t="shared" si="3"/>
        <v>3.7301129338059518</v>
      </c>
      <c r="I14" s="1">
        <v>4525</v>
      </c>
      <c r="J14" s="1">
        <f>4749+1</f>
        <v>4750</v>
      </c>
    </row>
    <row r="15" spans="1:10" s="4" customFormat="1" ht="12.75">
      <c r="A15" s="4" t="s">
        <v>35</v>
      </c>
      <c r="B15" s="4">
        <v>1241.3</v>
      </c>
      <c r="C15" s="12">
        <v>1201.4544324352648</v>
      </c>
      <c r="D15" s="13">
        <f t="shared" si="0"/>
        <v>96.79001308589905</v>
      </c>
      <c r="E15" s="13">
        <f t="shared" si="1"/>
        <v>27.18684241493325</v>
      </c>
      <c r="F15" s="5">
        <v>32663.75232334061</v>
      </c>
      <c r="G15" s="14">
        <f t="shared" si="2"/>
        <v>15.580681560183995</v>
      </c>
      <c r="H15" s="14">
        <f t="shared" si="3"/>
        <v>4.235895342939786</v>
      </c>
      <c r="I15" s="5">
        <v>5089.235235106902</v>
      </c>
      <c r="J15" s="5">
        <f>5044.2352351069+1</f>
        <v>5045.2352351069</v>
      </c>
    </row>
    <row r="17" ht="12.75">
      <c r="A17" t="s">
        <v>37</v>
      </c>
    </row>
    <row r="18" spans="1:4" ht="12.75">
      <c r="A18" t="s">
        <v>36</v>
      </c>
      <c r="C18" s="10"/>
      <c r="D18" s="3"/>
    </row>
    <row r="19" spans="1:4" ht="12.75">
      <c r="A19" t="s">
        <v>38</v>
      </c>
      <c r="C19" s="10"/>
      <c r="D19" s="3"/>
    </row>
    <row r="20" spans="3:4" ht="12.75">
      <c r="C20" s="10"/>
      <c r="D20" s="3"/>
    </row>
    <row r="21" spans="3:4" ht="12.75">
      <c r="C21" s="10"/>
      <c r="D21" s="3"/>
    </row>
    <row r="22" spans="3:4" ht="12.75">
      <c r="C22" s="10"/>
      <c r="D22" s="3"/>
    </row>
    <row r="23" spans="3:4" ht="12.75">
      <c r="C23" s="10"/>
      <c r="D23" s="3"/>
    </row>
    <row r="24" spans="3:4" ht="12.75">
      <c r="C24" s="10"/>
      <c r="D24" s="3"/>
    </row>
    <row r="25" ht="12.75">
      <c r="I25" s="11"/>
    </row>
    <row r="26" ht="12.75">
      <c r="I26" s="1"/>
    </row>
  </sheetData>
  <sheetProtection/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30.8515625" style="0" customWidth="1"/>
    <col min="2" max="2" width="14.8515625" style="0" customWidth="1"/>
    <col min="3" max="3" width="16.28125" style="0" customWidth="1"/>
    <col min="4" max="6" width="14.8515625" style="0" customWidth="1"/>
    <col min="7" max="7" width="15.7109375" style="0" customWidth="1"/>
  </cols>
  <sheetData>
    <row r="1" spans="1:20" s="4" customFormat="1" ht="12.75">
      <c r="A1" s="4" t="s">
        <v>41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4" spans="1:7" ht="12.75">
      <c r="A4" s="4"/>
      <c r="B4" s="19" t="s">
        <v>1</v>
      </c>
      <c r="C4" s="19" t="s">
        <v>2</v>
      </c>
      <c r="D4" s="19" t="s">
        <v>3</v>
      </c>
      <c r="E4" s="19" t="s">
        <v>42</v>
      </c>
      <c r="F4" s="19" t="s">
        <v>4</v>
      </c>
      <c r="G4" s="19" t="s">
        <v>0</v>
      </c>
    </row>
    <row r="6" spans="1:7" ht="12.75">
      <c r="A6" t="s">
        <v>5</v>
      </c>
      <c r="B6" s="16">
        <v>154000</v>
      </c>
      <c r="C6" s="16">
        <v>710000</v>
      </c>
      <c r="D6" s="16">
        <v>158300</v>
      </c>
      <c r="E6" s="16">
        <v>194000</v>
      </c>
      <c r="F6" s="16">
        <v>25000</v>
      </c>
      <c r="G6" s="16">
        <f>B6+C6+D6+E6+F6</f>
        <v>1241300</v>
      </c>
    </row>
    <row r="7" spans="2:7" ht="12.75">
      <c r="B7" s="15"/>
      <c r="C7" s="15"/>
      <c r="D7" s="15"/>
      <c r="E7" s="15"/>
      <c r="F7" s="15"/>
      <c r="G7" s="15"/>
    </row>
    <row r="8" spans="1:7" ht="12.75">
      <c r="A8" t="s">
        <v>6</v>
      </c>
      <c r="B8" s="16">
        <v>152850</v>
      </c>
      <c r="C8" s="16">
        <v>684100</v>
      </c>
      <c r="D8" s="16">
        <v>149610</v>
      </c>
      <c r="E8" s="16">
        <v>190130</v>
      </c>
      <c r="F8" s="16">
        <v>24760</v>
      </c>
      <c r="G8" s="16">
        <f>B8+C8+D8+E8+F8</f>
        <v>1201450</v>
      </c>
    </row>
    <row r="9" spans="2:7" ht="12.75">
      <c r="B9" s="15"/>
      <c r="C9" s="15"/>
      <c r="D9" s="15"/>
      <c r="E9" s="15"/>
      <c r="F9" s="15"/>
      <c r="G9" s="15"/>
    </row>
    <row r="10" spans="1:7" ht="12.75">
      <c r="A10" t="s">
        <v>7</v>
      </c>
      <c r="B10" s="17">
        <v>25.74</v>
      </c>
      <c r="C10" s="17">
        <v>25.4</v>
      </c>
      <c r="D10" s="17">
        <v>26.09</v>
      </c>
      <c r="E10" s="17">
        <v>33.7</v>
      </c>
      <c r="F10" s="17">
        <v>42.22</v>
      </c>
      <c r="G10" s="17">
        <v>27.19</v>
      </c>
    </row>
    <row r="11" spans="2:7" ht="12.75">
      <c r="B11" s="15"/>
      <c r="C11" s="15"/>
      <c r="D11" s="15"/>
      <c r="E11" s="15"/>
      <c r="F11" s="15"/>
      <c r="G11" s="15"/>
    </row>
    <row r="12" spans="1:20" s="4" customFormat="1" ht="12.75">
      <c r="A12" s="4" t="s">
        <v>8</v>
      </c>
      <c r="B12" s="18">
        <v>3933700</v>
      </c>
      <c r="C12" s="18">
        <v>17374590</v>
      </c>
      <c r="D12" s="18">
        <v>3903510</v>
      </c>
      <c r="E12" s="18">
        <v>6406720</v>
      </c>
      <c r="F12" s="18">
        <v>1045230</v>
      </c>
      <c r="G12" s="18">
        <f>B12+C12+D12+E12+F12</f>
        <v>32663750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ht="12.75">
      <c r="A13" t="s">
        <v>9</v>
      </c>
    </row>
    <row r="14" ht="12.75">
      <c r="A14" t="s">
        <v>10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2--Sugar and Sweetener Outlook projections of sugarbeet production for 2012/13</dc:title>
  <dc:subject>Agricultural Economics</dc:subject>
  <dc:creator>SHALEY</dc:creator>
  <cp:keywords>projections, sugarbeet</cp:keywords>
  <dc:description/>
  <cp:lastModifiedBy>Windows User</cp:lastModifiedBy>
  <cp:lastPrinted>2012-05-10T21:01:41Z</cp:lastPrinted>
  <dcterms:created xsi:type="dcterms:W3CDTF">2012-05-08T15:31:51Z</dcterms:created>
  <dcterms:modified xsi:type="dcterms:W3CDTF">2012-05-16T19:50:38Z</dcterms:modified>
  <cp:category>Table</cp:category>
  <cp:version/>
  <cp:contentType/>
  <cp:contentStatus/>
</cp:coreProperties>
</file>