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320" windowHeight="2160" activeTab="0"/>
  </bookViews>
  <sheets>
    <sheet name="RMPFORE" sheetId="1" r:id="rId1"/>
    <sheet name="Sheet1" sheetId="2" r:id="rId2"/>
  </sheets>
  <definedNames>
    <definedName name="_xlnm.Print_Area" localSheetId="0">'RMPFORE'!$A$1:$AH$59</definedName>
  </definedNames>
  <calcPr fullCalcOnLoad="1"/>
</workbook>
</file>

<file path=xl/sharedStrings.xml><?xml version="1.0" encoding="utf-8"?>
<sst xmlns="http://schemas.openxmlformats.org/spreadsheetml/2006/main" count="134" uniqueCount="95">
  <si>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</si>
  <si>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</si>
  <si>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</si>
  <si>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</si>
  <si>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</si>
  <si>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</si>
  <si>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</si>
  <si>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</si>
  <si>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</si>
  <si>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</si>
  <si>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</si>
  <si>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</si>
  <si>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</si>
  <si>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</si>
  <si>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</si>
  <si>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</si>
  <si>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</si>
  <si>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</si>
  <si>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</si>
  <si>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</si>
  <si>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</si>
  <si>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</si>
  <si>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</si>
  <si>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</si>
  <si>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</si>
  <si>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</si>
  <si>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</si>
  <si>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</si>
  <si>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</si>
  <si>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</si>
  <si>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</si>
  <si>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</si>
  <si>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</si>
  <si>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</si>
  <si>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</si>
  <si>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</si>
  <si>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</si>
  <si>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</si>
  <si>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</si>
  <si>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</si>
  <si>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</si>
  <si>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Year and Quarter</t>
  </si>
  <si>
    <t>Steers</t>
  </si>
  <si>
    <t>/</t>
  </si>
  <si>
    <t>Barrows</t>
  </si>
  <si>
    <t>and gilts</t>
  </si>
  <si>
    <t>Broilers</t>
  </si>
  <si>
    <t>Turkeys</t>
  </si>
  <si>
    <t>Eggs</t>
  </si>
  <si>
    <t>Milk</t>
  </si>
  <si>
    <t>93-101</t>
  </si>
  <si>
    <t>101-109</t>
  </si>
  <si>
    <t>90-98</t>
  </si>
  <si>
    <t>95-102</t>
  </si>
  <si>
    <t>110-120</t>
  </si>
  <si>
    <t>126-136</t>
  </si>
  <si>
    <t>124-134</t>
  </si>
  <si>
    <t>58-62</t>
  </si>
  <si>
    <t>60-64</t>
  </si>
  <si>
    <t>117-120</t>
  </si>
  <si>
    <t>107-116</t>
  </si>
  <si>
    <t>160-170</t>
  </si>
  <si>
    <t>78-81</t>
  </si>
  <si>
    <t>77-80</t>
  </si>
  <si>
    <t>79-83</t>
  </si>
  <si>
    <t xml:space="preserve">  81-85</t>
  </si>
  <si>
    <t>123-126</t>
  </si>
  <si>
    <t>122-132</t>
  </si>
  <si>
    <t>62-64</t>
  </si>
  <si>
    <t>57-61</t>
  </si>
  <si>
    <t>98-100</t>
  </si>
  <si>
    <t>83-87</t>
  </si>
  <si>
    <t>121-124</t>
  </si>
  <si>
    <t>67-68</t>
  </si>
  <si>
    <t>93-94</t>
  </si>
  <si>
    <t>99-102</t>
  </si>
  <si>
    <t>122-128</t>
  </si>
  <si>
    <t>59-61</t>
  </si>
  <si>
    <t>89-93</t>
  </si>
  <si>
    <t>100-106</t>
  </si>
  <si>
    <t>120-126</t>
  </si>
  <si>
    <t>119-121</t>
  </si>
  <si>
    <t>88-96</t>
  </si>
  <si>
    <t>151-154</t>
  </si>
  <si>
    <t>151-157</t>
  </si>
  <si>
    <t>142-145</t>
  </si>
  <si>
    <t>154-164</t>
  </si>
  <si>
    <t>170-180</t>
  </si>
  <si>
    <t>78-80</t>
  </si>
  <si>
    <t>91-94</t>
  </si>
  <si>
    <t>93-99</t>
  </si>
  <si>
    <t>96-99</t>
  </si>
  <si>
    <t>94-104</t>
  </si>
  <si>
    <t>96-106</t>
  </si>
  <si>
    <t>93-103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</si>
</sst>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showGridLines="0" tabSelected="1" zoomScalePageLayoutView="0" workbookViewId="0" topLeftCell="A1">
      <pane xSplit="7" ySplit="3" topLeftCell="AC1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L45" sqref="AL45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4" width="9.7109375" style="1" customWidth="1"/>
    <col min="35" max="35" width="9.140625" style="1" customWidth="1"/>
    <col min="36" max="37" width="9.28125" style="1" hidden="1" customWidth="1"/>
    <col min="38" max="39" width="9.28125" style="1" bestFit="1" customWidth="1"/>
    <col min="40" max="41" width="9.28125" style="1" customWidth="1"/>
    <col min="42" max="42" width="9.57421875" style="1" bestFit="1" customWidth="1"/>
    <col min="43" max="16384" width="9.140625" style="1" customWidth="1"/>
  </cols>
  <sheetData>
    <row r="1" spans="1:34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0"/>
      <c r="AH2" s="11"/>
    </row>
    <row r="3" spans="1:37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30</v>
      </c>
      <c r="AH3" s="12" t="s">
        <v>14</v>
      </c>
      <c r="AJ3" s="1">
        <v>2010</v>
      </c>
      <c r="AK3" s="1">
        <v>2011</v>
      </c>
    </row>
    <row r="4" spans="1:34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5"/>
      <c r="AH5" s="6"/>
    </row>
    <row r="6" spans="1:41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6473</v>
      </c>
      <c r="X6" s="3">
        <v>6586</v>
      </c>
      <c r="Y6" s="3">
        <v>6572</v>
      </c>
      <c r="Z6" s="3">
        <v>25913</v>
      </c>
      <c r="AA6" s="3">
        <v>6172</v>
      </c>
      <c r="AB6" s="3">
        <v>6517</v>
      </c>
      <c r="AC6" s="17">
        <v>6640</v>
      </c>
      <c r="AD6" s="17">
        <v>6270</v>
      </c>
      <c r="AE6" s="17">
        <v>25599</v>
      </c>
      <c r="AF6" s="17">
        <v>5870</v>
      </c>
      <c r="AG6" s="17">
        <v>6135</v>
      </c>
      <c r="AH6" s="17">
        <v>24150</v>
      </c>
      <c r="AJ6" s="18">
        <f>+P6-O6-N6-M6-L6</f>
        <v>2</v>
      </c>
      <c r="AK6" s="18">
        <f>+U6-T6-S6-R6-Q6</f>
        <v>0</v>
      </c>
      <c r="AL6" s="18"/>
      <c r="AM6" s="18"/>
      <c r="AN6" s="18"/>
      <c r="AO6" s="18"/>
    </row>
    <row r="7" spans="1:46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3">
        <v>5519</v>
      </c>
      <c r="AC7" s="17">
        <v>5700</v>
      </c>
      <c r="AD7" s="17">
        <v>6400</v>
      </c>
      <c r="AE7" s="17">
        <v>23396</v>
      </c>
      <c r="AF7" s="17">
        <v>5930</v>
      </c>
      <c r="AG7" s="17">
        <v>5700</v>
      </c>
      <c r="AH7" s="17">
        <v>24135</v>
      </c>
      <c r="AJ7" s="18">
        <f aca="true" t="shared" si="0" ref="AJ7:AJ13">+P7-O7-N7-M7-L7</f>
        <v>1</v>
      </c>
      <c r="AK7" s="18">
        <f aca="true" t="shared" si="1" ref="AK7:AK13">+U7-T7-S7-R7-Q7</f>
        <v>-1</v>
      </c>
      <c r="AL7" s="18"/>
      <c r="AM7" s="18"/>
      <c r="AN7" s="18"/>
      <c r="AO7" s="18"/>
      <c r="AQ7" s="18"/>
      <c r="AR7" s="18"/>
      <c r="AS7" s="18"/>
      <c r="AT7" s="18"/>
    </row>
    <row r="8" spans="1:46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3">
        <v>38</v>
      </c>
      <c r="AB8" s="3">
        <v>40</v>
      </c>
      <c r="AC8" s="17">
        <v>41</v>
      </c>
      <c r="AD8" s="17">
        <v>38</v>
      </c>
      <c r="AE8" s="17">
        <v>157</v>
      </c>
      <c r="AF8" s="17">
        <v>38</v>
      </c>
      <c r="AG8" s="17">
        <v>39</v>
      </c>
      <c r="AH8" s="17">
        <v>153</v>
      </c>
      <c r="AJ8" s="18">
        <f t="shared" si="0"/>
        <v>0</v>
      </c>
      <c r="AK8" s="18">
        <f t="shared" si="1"/>
        <v>0</v>
      </c>
      <c r="AL8" s="18"/>
      <c r="AM8" s="18"/>
      <c r="AN8" s="18"/>
      <c r="AO8" s="18"/>
      <c r="AQ8" s="18"/>
      <c r="AR8" s="18"/>
      <c r="AS8" s="18"/>
      <c r="AT8" s="18"/>
    </row>
    <row r="9" spans="1:46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3">
        <v>9143</v>
      </c>
      <c r="AB9" s="3">
        <v>9466</v>
      </c>
      <c r="AC9" s="17">
        <v>9650</v>
      </c>
      <c r="AD9" s="17">
        <v>9550</v>
      </c>
      <c r="AE9" s="17">
        <v>37809</v>
      </c>
      <c r="AF9" s="17">
        <v>9425</v>
      </c>
      <c r="AG9" s="17">
        <v>9775</v>
      </c>
      <c r="AH9" s="17">
        <v>38750</v>
      </c>
      <c r="AJ9" s="18">
        <f t="shared" si="0"/>
        <v>-1</v>
      </c>
      <c r="AK9" s="18">
        <f t="shared" si="1"/>
        <v>0</v>
      </c>
      <c r="AL9" s="18"/>
      <c r="AM9" s="18"/>
      <c r="AN9" s="18"/>
      <c r="AO9" s="18"/>
      <c r="AQ9" s="18"/>
      <c r="AR9" s="18"/>
      <c r="AS9" s="18"/>
      <c r="AT9" s="18"/>
    </row>
    <row r="10" spans="1:46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1486</v>
      </c>
      <c r="AC10" s="17">
        <v>1465</v>
      </c>
      <c r="AD10" s="17">
        <v>1515</v>
      </c>
      <c r="AE10" s="17">
        <v>5925</v>
      </c>
      <c r="AF10" s="17">
        <v>1445</v>
      </c>
      <c r="AG10" s="17">
        <v>1520</v>
      </c>
      <c r="AH10" s="17">
        <v>6055</v>
      </c>
      <c r="AI10" s="17"/>
      <c r="AJ10" s="18">
        <f t="shared" si="0"/>
        <v>0</v>
      </c>
      <c r="AK10" s="18">
        <f t="shared" si="1"/>
        <v>0</v>
      </c>
      <c r="AL10" s="18"/>
      <c r="AM10" s="18"/>
      <c r="AN10" s="18"/>
      <c r="AO10" s="18"/>
      <c r="AQ10" s="18"/>
      <c r="AR10" s="18"/>
      <c r="AS10" s="18"/>
      <c r="AT10" s="18"/>
    </row>
    <row r="11" spans="1:46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7"/>
      <c r="AD11" s="17"/>
      <c r="AE11" s="17"/>
      <c r="AF11" s="17"/>
      <c r="AG11" s="17"/>
      <c r="AH11" s="17"/>
      <c r="AJ11" s="18">
        <f t="shared" si="0"/>
        <v>0</v>
      </c>
      <c r="AK11" s="18">
        <f t="shared" si="1"/>
        <v>0</v>
      </c>
      <c r="AL11" s="18"/>
      <c r="AM11" s="18"/>
      <c r="AN11" s="18"/>
      <c r="AO11" s="18"/>
      <c r="AQ11" s="18"/>
      <c r="AR11" s="18"/>
      <c r="AS11" s="18"/>
      <c r="AT11" s="18"/>
    </row>
    <row r="12" spans="1:46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2">
        <v>23396</v>
      </c>
      <c r="T12" s="52">
        <v>23225</v>
      </c>
      <c r="U12" s="52">
        <v>92745</v>
      </c>
      <c r="V12" s="3">
        <v>22866</v>
      </c>
      <c r="W12" s="3">
        <v>23085</v>
      </c>
      <c r="X12" s="3">
        <v>23274</v>
      </c>
      <c r="Y12" s="3">
        <v>23738</v>
      </c>
      <c r="Z12" s="3">
        <v>92962</v>
      </c>
      <c r="AA12" s="3">
        <v>22742</v>
      </c>
      <c r="AB12" s="3">
        <v>23190</v>
      </c>
      <c r="AC12" s="17">
        <v>23653</v>
      </c>
      <c r="AD12" s="17">
        <v>23924</v>
      </c>
      <c r="AE12" s="17">
        <v>93509</v>
      </c>
      <c r="AF12" s="17">
        <v>22861</v>
      </c>
      <c r="AG12" s="17">
        <v>23336</v>
      </c>
      <c r="AH12" s="17">
        <v>93888</v>
      </c>
      <c r="AJ12" s="18">
        <f t="shared" si="0"/>
        <v>0</v>
      </c>
      <c r="AK12" s="18">
        <f t="shared" si="1"/>
        <v>0</v>
      </c>
      <c r="AL12" s="18"/>
      <c r="AM12" s="18"/>
      <c r="AN12" s="18"/>
      <c r="AO12" s="18"/>
      <c r="AQ12" s="18"/>
      <c r="AR12" s="18"/>
      <c r="AS12" s="18"/>
      <c r="AT12" s="18"/>
    </row>
    <row r="13" spans="1:46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3">
        <v>1680</v>
      </c>
      <c r="AB13" s="3">
        <v>1696</v>
      </c>
      <c r="AC13" s="17">
        <v>1720</v>
      </c>
      <c r="AD13" s="17">
        <v>1760</v>
      </c>
      <c r="AE13" s="17">
        <v>6856</v>
      </c>
      <c r="AF13" s="17">
        <v>1705</v>
      </c>
      <c r="AG13" s="17">
        <v>1715</v>
      </c>
      <c r="AH13" s="17">
        <v>6920</v>
      </c>
      <c r="AJ13" s="18">
        <f t="shared" si="0"/>
        <v>0</v>
      </c>
      <c r="AK13" s="18">
        <f t="shared" si="1"/>
        <v>0</v>
      </c>
      <c r="AL13" s="18"/>
      <c r="AM13" s="18"/>
      <c r="AN13" s="18"/>
      <c r="AO13" s="18"/>
      <c r="AQ13" s="18"/>
      <c r="AR13" s="18"/>
      <c r="AS13" s="18"/>
      <c r="AT13" s="18"/>
    </row>
    <row r="14" spans="1:34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  <c r="AH14" s="17"/>
    </row>
    <row r="15" spans="1:34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  <c r="AH15" s="17"/>
    </row>
    <row r="16" spans="1:42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1">
        <v>14.5</v>
      </c>
      <c r="AC16" s="22">
        <v>14.6</v>
      </c>
      <c r="AD16" s="22">
        <v>13.9</v>
      </c>
      <c r="AE16" s="22">
        <v>56.7</v>
      </c>
      <c r="AF16" s="22">
        <v>13.1</v>
      </c>
      <c r="AG16" s="22">
        <v>13.8</v>
      </c>
      <c r="AH16" s="22">
        <v>54</v>
      </c>
      <c r="AJ16" s="57">
        <f aca="true" t="shared" si="2" ref="AJ16:AJ23">+P16-O16-N16-M16-L16</f>
        <v>0</v>
      </c>
      <c r="AK16" s="57">
        <f aca="true" t="shared" si="3" ref="AK16:AK23">+U16-T16-S16-R16-Q16</f>
        <v>-0.10000000000000142</v>
      </c>
      <c r="AL16" s="57"/>
      <c r="AM16" s="57"/>
      <c r="AN16" s="18"/>
      <c r="AO16" s="18"/>
      <c r="AP16" s="57"/>
    </row>
    <row r="17" spans="1:42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1">
        <v>11.3</v>
      </c>
      <c r="AC17" s="22">
        <v>11.3</v>
      </c>
      <c r="AD17" s="22">
        <v>12.8</v>
      </c>
      <c r="AE17" s="22">
        <v>46.9</v>
      </c>
      <c r="AF17" s="22">
        <v>11.7</v>
      </c>
      <c r="AG17" s="22">
        <v>11.5</v>
      </c>
      <c r="AH17" s="22">
        <v>47.9</v>
      </c>
      <c r="AJ17" s="57">
        <f t="shared" si="2"/>
        <v>0.09999999999999964</v>
      </c>
      <c r="AK17" s="57">
        <f t="shared" si="3"/>
        <v>0</v>
      </c>
      <c r="AL17" s="57"/>
      <c r="AM17" s="57"/>
      <c r="AN17" s="18"/>
      <c r="AO17" s="18"/>
      <c r="AP17" s="57"/>
    </row>
    <row r="18" spans="1:42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0.2</v>
      </c>
      <c r="AB18" s="21">
        <v>0.2</v>
      </c>
      <c r="AC18" s="22">
        <v>0.2</v>
      </c>
      <c r="AD18" s="22">
        <v>0.2</v>
      </c>
      <c r="AE18" s="22">
        <v>0.9</v>
      </c>
      <c r="AF18" s="22">
        <v>0.2</v>
      </c>
      <c r="AG18" s="22">
        <v>0.2</v>
      </c>
      <c r="AH18" s="22">
        <v>0.9</v>
      </c>
      <c r="AJ18" s="57">
        <f t="shared" si="2"/>
        <v>0.09999999999999992</v>
      </c>
      <c r="AK18" s="57">
        <f t="shared" si="3"/>
        <v>0</v>
      </c>
      <c r="AL18" s="57"/>
      <c r="AM18" s="57"/>
      <c r="AN18" s="18"/>
      <c r="AO18" s="18"/>
      <c r="AP18" s="57"/>
    </row>
    <row r="19" spans="1:42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20.1</v>
      </c>
      <c r="AB19" s="21">
        <v>20.3</v>
      </c>
      <c r="AC19" s="22">
        <v>20.8</v>
      </c>
      <c r="AD19" s="22">
        <v>20.6</v>
      </c>
      <c r="AE19" s="22">
        <v>81.8</v>
      </c>
      <c r="AF19" s="22">
        <v>20.3</v>
      </c>
      <c r="AG19" s="22">
        <v>21.1</v>
      </c>
      <c r="AH19" s="22">
        <v>83.3</v>
      </c>
      <c r="AJ19" s="57">
        <f t="shared" si="2"/>
        <v>0</v>
      </c>
      <c r="AK19" s="57">
        <f t="shared" si="3"/>
        <v>0</v>
      </c>
      <c r="AL19" s="57"/>
      <c r="AM19" s="57"/>
      <c r="AN19" s="18"/>
      <c r="AO19" s="18"/>
      <c r="AP19" s="57"/>
    </row>
    <row r="20" spans="1:42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1">
        <v>3.6</v>
      </c>
      <c r="AC20" s="22">
        <v>4.1</v>
      </c>
      <c r="AD20" s="22">
        <v>4.8</v>
      </c>
      <c r="AE20" s="22">
        <v>16.1</v>
      </c>
      <c r="AF20" s="22">
        <v>3.6</v>
      </c>
      <c r="AG20" s="22">
        <v>3.7</v>
      </c>
      <c r="AH20" s="22">
        <v>16.6</v>
      </c>
      <c r="AJ20" s="57">
        <f t="shared" si="2"/>
        <v>0</v>
      </c>
      <c r="AK20" s="57">
        <f t="shared" si="3"/>
        <v>0.10000000000000142</v>
      </c>
      <c r="AL20" s="57"/>
      <c r="AM20" s="57"/>
      <c r="AN20" s="18"/>
      <c r="AO20" s="18"/>
      <c r="AP20" s="57"/>
    </row>
    <row r="21" spans="1:42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2"/>
      <c r="AE21" s="22"/>
      <c r="AF21" s="22"/>
      <c r="AG21" s="22"/>
      <c r="AH21" s="22"/>
      <c r="AJ21" s="57">
        <f t="shared" si="2"/>
        <v>0</v>
      </c>
      <c r="AK21" s="57">
        <f t="shared" si="3"/>
        <v>0</v>
      </c>
      <c r="AL21" s="57"/>
      <c r="AM21" s="57"/>
      <c r="AN21" s="18"/>
      <c r="AO21" s="18"/>
      <c r="AP21" s="57"/>
    </row>
    <row r="22" spans="1:42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1">
        <v>49.5</v>
      </c>
      <c r="AB22" s="21">
        <v>50.3</v>
      </c>
      <c r="AC22" s="22">
        <v>51.4</v>
      </c>
      <c r="AD22" s="22">
        <v>52.7</v>
      </c>
      <c r="AE22" s="22">
        <v>204</v>
      </c>
      <c r="AF22" s="22">
        <v>49.3</v>
      </c>
      <c r="AG22" s="22">
        <v>50.8</v>
      </c>
      <c r="AH22" s="22">
        <v>204.3</v>
      </c>
      <c r="AJ22" s="57">
        <f t="shared" si="2"/>
        <v>0</v>
      </c>
      <c r="AK22" s="57">
        <f t="shared" si="3"/>
        <v>0</v>
      </c>
      <c r="AL22" s="57"/>
      <c r="AM22" s="57"/>
      <c r="AN22" s="18"/>
      <c r="AO22" s="18"/>
      <c r="AP22" s="57"/>
    </row>
    <row r="23" spans="1:42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61.2</v>
      </c>
      <c r="X23" s="21">
        <v>62.2</v>
      </c>
      <c r="Y23" s="21">
        <v>64</v>
      </c>
      <c r="Z23" s="21">
        <v>249.7</v>
      </c>
      <c r="AA23" s="21">
        <v>62.4</v>
      </c>
      <c r="AB23" s="21">
        <v>61.6</v>
      </c>
      <c r="AC23" s="22">
        <v>62.5</v>
      </c>
      <c r="AD23" s="22">
        <v>64.3</v>
      </c>
      <c r="AE23" s="22">
        <v>250.7</v>
      </c>
      <c r="AF23" s="22">
        <v>62.4</v>
      </c>
      <c r="AG23" s="22">
        <v>62.9</v>
      </c>
      <c r="AH23" s="22">
        <v>253.5</v>
      </c>
      <c r="AI23" s="22"/>
      <c r="AJ23" s="57">
        <f t="shared" si="2"/>
        <v>0</v>
      </c>
      <c r="AK23" s="57">
        <f t="shared" si="3"/>
        <v>-0.10000000000000142</v>
      </c>
      <c r="AL23" s="57"/>
      <c r="AM23" s="57"/>
      <c r="AN23" s="18"/>
      <c r="AO23" s="18"/>
      <c r="AP23" s="57"/>
    </row>
    <row r="24" spans="1:34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  <c r="AH24" s="17"/>
    </row>
    <row r="25" spans="1:34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  <c r="AH25" s="17"/>
    </row>
    <row r="26" spans="1:46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8">
        <v>124.95</v>
      </c>
      <c r="AC26" s="29" t="s">
        <v>72</v>
      </c>
      <c r="AD26" s="29" t="s">
        <v>76</v>
      </c>
      <c r="AE26" s="29" t="s">
        <v>66</v>
      </c>
      <c r="AF26" s="29" t="s">
        <v>67</v>
      </c>
      <c r="AG26" s="29" t="s">
        <v>56</v>
      </c>
      <c r="AH26" s="29" t="s">
        <v>55</v>
      </c>
      <c r="AJ26" s="18">
        <f>AVERAGE(L26:O26)-P26</f>
        <v>0</v>
      </c>
      <c r="AK26" s="18">
        <f>AVERAGE(Q26:T26)-U26</f>
        <v>-0.0049999999999954525</v>
      </c>
      <c r="AL26" s="54"/>
      <c r="AM26" s="54"/>
      <c r="AN26" s="54"/>
      <c r="AO26" s="54"/>
      <c r="AP26" s="54"/>
      <c r="AQ26" s="54"/>
      <c r="AR26" s="54"/>
      <c r="AT26" s="54"/>
    </row>
    <row r="27" spans="1:46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5">
        <v>146.39</v>
      </c>
      <c r="AA27" s="27">
        <v>141.36</v>
      </c>
      <c r="AB27" s="27">
        <v>133.1</v>
      </c>
      <c r="AC27" s="31" t="s">
        <v>83</v>
      </c>
      <c r="AD27" s="31" t="s">
        <v>84</v>
      </c>
      <c r="AE27" s="32" t="s">
        <v>85</v>
      </c>
      <c r="AF27" s="31" t="s">
        <v>86</v>
      </c>
      <c r="AG27" s="31" t="s">
        <v>87</v>
      </c>
      <c r="AH27" s="32" t="s">
        <v>61</v>
      </c>
      <c r="AJ27" s="18">
        <f aca="true" t="shared" si="4" ref="AJ27:AJ33">AVERAGE(L27:O27)-P27</f>
        <v>-0.0049999999999954525</v>
      </c>
      <c r="AK27" s="18">
        <f aca="true" t="shared" si="5" ref="AK27:AK33">AVERAGE(Q27:T27)-U27</f>
        <v>0</v>
      </c>
      <c r="AL27" s="54"/>
      <c r="AM27" s="54"/>
      <c r="AN27" s="54"/>
      <c r="AO27" s="54"/>
      <c r="AP27" s="54"/>
      <c r="AQ27" s="54"/>
      <c r="AR27" s="54"/>
      <c r="AT27" s="54"/>
    </row>
    <row r="28" spans="1:46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1">
        <v>83.51</v>
      </c>
      <c r="X28" s="51">
        <v>76.94</v>
      </c>
      <c r="Y28" s="51">
        <v>73.81</v>
      </c>
      <c r="Z28" s="51">
        <v>77.71</v>
      </c>
      <c r="AA28" s="60">
        <v>77.87</v>
      </c>
      <c r="AB28" s="51">
        <v>77.46</v>
      </c>
      <c r="AC28" s="35" t="s">
        <v>62</v>
      </c>
      <c r="AD28" s="35" t="s">
        <v>88</v>
      </c>
      <c r="AE28" s="35" t="s">
        <v>63</v>
      </c>
      <c r="AF28" s="61" t="s">
        <v>64</v>
      </c>
      <c r="AG28" s="61" t="s">
        <v>71</v>
      </c>
      <c r="AH28" s="35" t="s">
        <v>65</v>
      </c>
      <c r="AJ28" s="18">
        <f t="shared" si="4"/>
        <v>0.0024999999999977263</v>
      </c>
      <c r="AK28" s="18">
        <f t="shared" si="5"/>
        <v>-0.0024999999999977263</v>
      </c>
      <c r="AL28" s="54"/>
      <c r="AM28" s="54"/>
      <c r="AN28" s="54"/>
      <c r="AO28" s="54"/>
      <c r="AP28" s="54"/>
      <c r="AQ28" s="54"/>
      <c r="AR28" s="54"/>
      <c r="AT28" s="54"/>
    </row>
    <row r="29" spans="1:46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3">
        <v>89.85</v>
      </c>
      <c r="Z29" s="53">
        <v>112.89</v>
      </c>
      <c r="AA29" s="27">
        <v>107.53</v>
      </c>
      <c r="AB29" s="27">
        <v>91.72</v>
      </c>
      <c r="AC29" s="31" t="s">
        <v>89</v>
      </c>
      <c r="AD29" s="31" t="s">
        <v>90</v>
      </c>
      <c r="AE29" s="32" t="s">
        <v>91</v>
      </c>
      <c r="AF29" s="31" t="s">
        <v>92</v>
      </c>
      <c r="AG29" s="31" t="s">
        <v>93</v>
      </c>
      <c r="AH29" s="32" t="s">
        <v>94</v>
      </c>
      <c r="AJ29" s="18">
        <f t="shared" si="4"/>
        <v>-0.0024999999999977263</v>
      </c>
      <c r="AK29" s="18">
        <f t="shared" si="5"/>
        <v>-0.0024999999999977263</v>
      </c>
      <c r="AL29" s="54"/>
      <c r="AM29" s="54"/>
      <c r="AN29" s="54"/>
      <c r="AO29" s="54"/>
      <c r="AP29" s="54"/>
      <c r="AQ29" s="54"/>
      <c r="AR29" s="54"/>
      <c r="AT29" s="54"/>
    </row>
    <row r="30" spans="1:46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8">
        <v>65.46</v>
      </c>
      <c r="AC30" s="29" t="s">
        <v>73</v>
      </c>
      <c r="AD30" s="29" t="s">
        <v>77</v>
      </c>
      <c r="AE30" s="29" t="s">
        <v>68</v>
      </c>
      <c r="AF30" s="29" t="s">
        <v>69</v>
      </c>
      <c r="AG30" s="29" t="s">
        <v>58</v>
      </c>
      <c r="AH30" s="29" t="s">
        <v>57</v>
      </c>
      <c r="AJ30" s="18">
        <f t="shared" si="4"/>
        <v>0.0024999999999977263</v>
      </c>
      <c r="AK30" s="18">
        <f t="shared" si="5"/>
        <v>0.005000000000009663</v>
      </c>
      <c r="AL30" s="54"/>
      <c r="AM30" s="54"/>
      <c r="AN30" s="54"/>
      <c r="AO30" s="54"/>
      <c r="AP30" s="54"/>
      <c r="AQ30" s="54"/>
      <c r="AR30" s="54"/>
      <c r="AT30" s="54"/>
    </row>
    <row r="31" spans="1:46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8">
        <v>108.6</v>
      </c>
      <c r="AC31" s="29" t="s">
        <v>74</v>
      </c>
      <c r="AD31" s="29" t="s">
        <v>78</v>
      </c>
      <c r="AE31" s="29" t="s">
        <v>70</v>
      </c>
      <c r="AF31" s="29" t="s">
        <v>82</v>
      </c>
      <c r="AG31" s="29" t="s">
        <v>52</v>
      </c>
      <c r="AH31" s="29" t="s">
        <v>53</v>
      </c>
      <c r="AJ31" s="18">
        <f t="shared" si="4"/>
        <v>0.024999999999991473</v>
      </c>
      <c r="AK31" s="18">
        <f t="shared" si="5"/>
        <v>0.025000000000005684</v>
      </c>
      <c r="AL31" s="54"/>
      <c r="AM31" s="54"/>
      <c r="AN31" s="54"/>
      <c r="AO31" s="54"/>
      <c r="AP31" s="54"/>
      <c r="AQ31" s="54"/>
      <c r="AR31" s="54"/>
      <c r="AT31" s="54"/>
    </row>
    <row r="32" spans="1:46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8">
        <v>97.7</v>
      </c>
      <c r="AC32" s="29" t="s">
        <v>75</v>
      </c>
      <c r="AD32" s="29" t="s">
        <v>79</v>
      </c>
      <c r="AE32" s="29" t="s">
        <v>70</v>
      </c>
      <c r="AF32" s="29" t="s">
        <v>52</v>
      </c>
      <c r="AG32" s="29" t="s">
        <v>50</v>
      </c>
      <c r="AH32" s="29" t="s">
        <v>53</v>
      </c>
      <c r="AJ32" s="18">
        <f t="shared" si="4"/>
        <v>0</v>
      </c>
      <c r="AK32" s="18">
        <f t="shared" si="5"/>
        <v>0.025000000000005684</v>
      </c>
      <c r="AL32" s="54"/>
      <c r="AM32" s="54"/>
      <c r="AN32" s="54"/>
      <c r="AO32" s="54"/>
      <c r="AP32" s="54"/>
      <c r="AQ32" s="54"/>
      <c r="AR32" s="54"/>
      <c r="AT32" s="54"/>
    </row>
    <row r="33" spans="1:46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6">
        <v>117.4</v>
      </c>
      <c r="AA33" s="28">
        <v>126.9</v>
      </c>
      <c r="AB33" s="28">
        <v>109.9</v>
      </c>
      <c r="AC33" s="29" t="s">
        <v>59</v>
      </c>
      <c r="AD33" s="29" t="s">
        <v>80</v>
      </c>
      <c r="AE33" s="29" t="s">
        <v>81</v>
      </c>
      <c r="AF33" s="29" t="s">
        <v>54</v>
      </c>
      <c r="AG33" s="29" t="s">
        <v>51</v>
      </c>
      <c r="AH33" s="29" t="s">
        <v>60</v>
      </c>
      <c r="AJ33" s="18">
        <f t="shared" si="4"/>
        <v>-0.025000000000005684</v>
      </c>
      <c r="AK33" s="18">
        <f t="shared" si="5"/>
        <v>0.024999999999991473</v>
      </c>
      <c r="AL33" s="54"/>
      <c r="AM33" s="54"/>
      <c r="AN33" s="54"/>
      <c r="AO33" s="54"/>
      <c r="AP33" s="54"/>
      <c r="AQ33" s="54"/>
      <c r="AR33" s="54"/>
      <c r="AT33" s="54"/>
    </row>
    <row r="34" spans="1:34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  <c r="AF34" s="32"/>
      <c r="AG34" s="32"/>
      <c r="AH34" s="32"/>
    </row>
    <row r="35" spans="1:34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  <c r="AF35" s="32"/>
      <c r="AG35" s="32"/>
      <c r="AH35" s="32"/>
    </row>
    <row r="36" spans="1:41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651</v>
      </c>
      <c r="Y36" s="30">
        <v>621</v>
      </c>
      <c r="Z36" s="30">
        <v>2455</v>
      </c>
      <c r="AA36" s="30">
        <v>557</v>
      </c>
      <c r="AB36" s="30">
        <v>631</v>
      </c>
      <c r="AC36" s="32">
        <v>650</v>
      </c>
      <c r="AD36" s="32">
        <v>570</v>
      </c>
      <c r="AE36" s="32">
        <v>2408</v>
      </c>
      <c r="AF36" s="32">
        <v>525</v>
      </c>
      <c r="AG36" s="32">
        <v>500</v>
      </c>
      <c r="AH36" s="32">
        <v>2300</v>
      </c>
      <c r="AJ36" s="18">
        <f aca="true" t="shared" si="6" ref="AJ36:AJ43">+P36-O36-N36-M36-L36</f>
        <v>0</v>
      </c>
      <c r="AK36" s="18">
        <f aca="true" t="shared" si="7" ref="AK36:AK43">+U36-T36-S36-R36-Q36</f>
        <v>1</v>
      </c>
      <c r="AL36" s="18"/>
      <c r="AM36" s="18"/>
      <c r="AN36" s="18"/>
      <c r="AO36" s="18"/>
    </row>
    <row r="37" spans="1:41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452</v>
      </c>
      <c r="Z37" s="30">
        <v>2219</v>
      </c>
      <c r="AA37" s="30">
        <v>590</v>
      </c>
      <c r="AB37" s="30">
        <v>628</v>
      </c>
      <c r="AC37" s="32">
        <v>550</v>
      </c>
      <c r="AD37" s="32">
        <v>530</v>
      </c>
      <c r="AE37" s="32">
        <v>2298</v>
      </c>
      <c r="AF37" s="32">
        <v>645</v>
      </c>
      <c r="AG37" s="32">
        <v>700</v>
      </c>
      <c r="AH37" s="32">
        <v>2640</v>
      </c>
      <c r="AJ37" s="18">
        <f t="shared" si="6"/>
        <v>0</v>
      </c>
      <c r="AK37" s="18">
        <f t="shared" si="7"/>
        <v>1</v>
      </c>
      <c r="AL37" s="18"/>
      <c r="AM37" s="18"/>
      <c r="AN37" s="18"/>
      <c r="AO37" s="18"/>
    </row>
    <row r="38" spans="1:41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0">
        <v>49</v>
      </c>
      <c r="AB38" s="30">
        <v>44</v>
      </c>
      <c r="AC38" s="32">
        <v>38</v>
      </c>
      <c r="AD38" s="32">
        <v>42</v>
      </c>
      <c r="AE38" s="32">
        <v>173</v>
      </c>
      <c r="AF38" s="32">
        <v>44</v>
      </c>
      <c r="AG38" s="32">
        <v>42</v>
      </c>
      <c r="AH38" s="32">
        <v>164</v>
      </c>
      <c r="AJ38" s="18">
        <f t="shared" si="6"/>
        <v>0</v>
      </c>
      <c r="AK38" s="18">
        <f t="shared" si="7"/>
        <v>0</v>
      </c>
      <c r="AL38" s="18"/>
      <c r="AM38" s="18"/>
      <c r="AN38" s="18"/>
      <c r="AO38" s="18"/>
    </row>
    <row r="39" spans="1:41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0">
        <v>1218</v>
      </c>
      <c r="AB39" s="30">
        <v>1226</v>
      </c>
      <c r="AC39" s="32">
        <v>1260</v>
      </c>
      <c r="AD39" s="32">
        <v>1400</v>
      </c>
      <c r="AE39" s="32">
        <v>5104</v>
      </c>
      <c r="AF39" s="32">
        <v>1270</v>
      </c>
      <c r="AG39" s="32">
        <v>1295</v>
      </c>
      <c r="AH39" s="32">
        <v>5310</v>
      </c>
      <c r="AJ39" s="18">
        <f t="shared" si="6"/>
        <v>0</v>
      </c>
      <c r="AK39" s="18">
        <f t="shared" si="7"/>
        <v>-1</v>
      </c>
      <c r="AL39" s="18"/>
      <c r="AM39" s="18"/>
      <c r="AN39" s="18"/>
      <c r="AO39" s="18"/>
    </row>
    <row r="40" spans="1:41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801</v>
      </c>
      <c r="AA40" s="30">
        <v>207</v>
      </c>
      <c r="AB40" s="30">
        <v>210</v>
      </c>
      <c r="AC40" s="32">
        <v>210</v>
      </c>
      <c r="AD40" s="32">
        <v>215</v>
      </c>
      <c r="AE40" s="32">
        <v>842</v>
      </c>
      <c r="AF40" s="32">
        <v>210</v>
      </c>
      <c r="AG40" s="32">
        <v>210</v>
      </c>
      <c r="AH40" s="32">
        <v>845</v>
      </c>
      <c r="AJ40" s="18">
        <f t="shared" si="6"/>
        <v>0</v>
      </c>
      <c r="AK40" s="18">
        <f t="shared" si="7"/>
        <v>0</v>
      </c>
      <c r="AL40" s="18"/>
      <c r="AM40" s="18"/>
      <c r="AN40" s="18"/>
      <c r="AO40" s="18"/>
    </row>
    <row r="41" spans="1:41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0">
        <v>1867</v>
      </c>
      <c r="Y41" s="30">
        <v>1886</v>
      </c>
      <c r="Z41" s="30">
        <v>7281</v>
      </c>
      <c r="AA41" s="30">
        <v>1777</v>
      </c>
      <c r="AB41" s="30">
        <v>1859</v>
      </c>
      <c r="AC41" s="32">
        <v>1912</v>
      </c>
      <c r="AD41" s="32">
        <v>1973</v>
      </c>
      <c r="AE41" s="32">
        <v>7521</v>
      </c>
      <c r="AF41" s="32">
        <v>1798</v>
      </c>
      <c r="AG41" s="32">
        <v>1899</v>
      </c>
      <c r="AH41" s="32">
        <v>7622</v>
      </c>
      <c r="AJ41" s="18">
        <f t="shared" si="6"/>
        <v>0</v>
      </c>
      <c r="AK41" s="18">
        <f t="shared" si="7"/>
        <v>-1</v>
      </c>
      <c r="AL41" s="18"/>
      <c r="AM41" s="18"/>
      <c r="AN41" s="18"/>
      <c r="AO41" s="18"/>
    </row>
    <row r="42" spans="1:41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218</v>
      </c>
      <c r="Z42" s="39">
        <v>800</v>
      </c>
      <c r="AA42" s="39">
        <v>178</v>
      </c>
      <c r="AB42" s="39">
        <v>182</v>
      </c>
      <c r="AC42" s="40">
        <v>180</v>
      </c>
      <c r="AD42" s="40">
        <v>195</v>
      </c>
      <c r="AE42" s="40">
        <v>735</v>
      </c>
      <c r="AF42" s="40">
        <v>190</v>
      </c>
      <c r="AG42" s="40">
        <v>195</v>
      </c>
      <c r="AH42" s="40">
        <v>780</v>
      </c>
      <c r="AJ42" s="18">
        <f t="shared" si="6"/>
        <v>0</v>
      </c>
      <c r="AK42" s="18">
        <f t="shared" si="7"/>
        <v>1</v>
      </c>
      <c r="AL42" s="18"/>
      <c r="AM42" s="18"/>
      <c r="AN42" s="18"/>
      <c r="AO42" s="18"/>
    </row>
    <row r="43" spans="1:41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0">
        <v>1326</v>
      </c>
      <c r="AB43" s="30">
        <v>1301</v>
      </c>
      <c r="AC43" s="32">
        <v>1300</v>
      </c>
      <c r="AD43" s="32">
        <v>1350</v>
      </c>
      <c r="AE43" s="32">
        <v>5277</v>
      </c>
      <c r="AF43" s="32">
        <v>1315</v>
      </c>
      <c r="AG43" s="32">
        <v>1290</v>
      </c>
      <c r="AH43" s="32">
        <v>5235</v>
      </c>
      <c r="AJ43" s="18">
        <f t="shared" si="6"/>
        <v>0</v>
      </c>
      <c r="AK43" s="18">
        <f t="shared" si="7"/>
        <v>-1</v>
      </c>
      <c r="AL43" s="18"/>
      <c r="AM43" s="18"/>
      <c r="AN43" s="18"/>
      <c r="AO43" s="18"/>
    </row>
    <row r="44" spans="1:34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2.75">
      <c r="A48" s="50">
        <f ca="1">TODAY()</f>
        <v>41534</v>
      </c>
    </row>
    <row r="49" ht="12.75">
      <c r="A49" s="49"/>
    </row>
    <row r="50" ht="12.75">
      <c r="A50" s="49"/>
    </row>
    <row r="56" ht="12.75">
      <c r="A56" s="49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65"/>
  <sheetViews>
    <sheetView zoomScalePageLayoutView="0" workbookViewId="0" topLeftCell="A25">
      <selection activeCell="D37" sqref="D37"/>
    </sheetView>
  </sheetViews>
  <sheetFormatPr defaultColWidth="9.140625" defaultRowHeight="12.75"/>
  <sheetData>
    <row r="6" ht="12.75">
      <c r="E6" s="58" t="s">
        <v>41</v>
      </c>
    </row>
    <row r="7" ht="12.75">
      <c r="E7" s="58" t="s">
        <v>42</v>
      </c>
    </row>
    <row r="8" ht="12.75">
      <c r="E8" s="58">
        <v>2</v>
      </c>
    </row>
    <row r="9" ht="12.75">
      <c r="E9" s="58" t="s">
        <v>43</v>
      </c>
    </row>
    <row r="10" ht="12.75">
      <c r="E10" s="58" t="s">
        <v>44</v>
      </c>
    </row>
    <row r="11" ht="12.75">
      <c r="E11" s="58" t="s">
        <v>45</v>
      </c>
    </row>
    <row r="12" ht="12.75">
      <c r="E12" s="58">
        <v>3</v>
      </c>
    </row>
    <row r="13" ht="12.75">
      <c r="E13" s="58" t="s">
        <v>43</v>
      </c>
    </row>
    <row r="14" ht="12.75">
      <c r="E14" s="58" t="s">
        <v>46</v>
      </c>
    </row>
    <row r="15" ht="12.75">
      <c r="E15" s="58">
        <v>4</v>
      </c>
    </row>
    <row r="16" ht="12.75">
      <c r="E16" s="58" t="s">
        <v>43</v>
      </c>
    </row>
    <row r="17" ht="12.75">
      <c r="E17" s="58" t="s">
        <v>47</v>
      </c>
    </row>
    <row r="18" ht="12.75">
      <c r="E18" s="58">
        <v>5</v>
      </c>
    </row>
    <row r="19" ht="12.75">
      <c r="E19" s="58" t="s">
        <v>43</v>
      </c>
    </row>
    <row r="20" ht="12.75">
      <c r="E20" s="58" t="s">
        <v>48</v>
      </c>
    </row>
    <row r="21" ht="12.75">
      <c r="E21" s="58">
        <v>6</v>
      </c>
    </row>
    <row r="22" ht="12.75">
      <c r="E22" s="58" t="s">
        <v>43</v>
      </c>
    </row>
    <row r="23" ht="12.75">
      <c r="E23" s="58" t="s">
        <v>49</v>
      </c>
    </row>
    <row r="24" ht="12.75">
      <c r="E24" s="58">
        <v>7</v>
      </c>
    </row>
    <row r="25" ht="12.75">
      <c r="E25" s="58"/>
    </row>
    <row r="26" ht="12.75">
      <c r="E26" s="59"/>
    </row>
    <row r="27" ht="12.75">
      <c r="E27" s="59"/>
    </row>
    <row r="28" ht="12.75">
      <c r="E28" s="59"/>
    </row>
    <row r="29" ht="12.75">
      <c r="E29" s="59"/>
    </row>
    <row r="30" ht="12.75">
      <c r="E30" s="59"/>
    </row>
    <row r="31" ht="12.75">
      <c r="E31" s="59"/>
    </row>
    <row r="32" ht="12.75">
      <c r="E32" s="59"/>
    </row>
    <row r="33" ht="12.75">
      <c r="E33" s="59"/>
    </row>
    <row r="34" ht="12.75">
      <c r="E34" s="59"/>
    </row>
    <row r="35" ht="12.75">
      <c r="E35" s="59"/>
    </row>
    <row r="36" ht="12.75">
      <c r="E36" s="59"/>
    </row>
    <row r="37" ht="12.75">
      <c r="E37" s="59"/>
    </row>
    <row r="38" ht="12.75">
      <c r="E38" s="59"/>
    </row>
    <row r="39" ht="12.75">
      <c r="E39" s="59"/>
    </row>
    <row r="40" ht="12.75">
      <c r="E40" s="59"/>
    </row>
    <row r="41" ht="12.75">
      <c r="E41" s="59"/>
    </row>
    <row r="42" ht="12.75">
      <c r="E42" s="59"/>
    </row>
    <row r="43" ht="12.75">
      <c r="E43" s="59"/>
    </row>
    <row r="44" ht="12.75">
      <c r="E44" s="59"/>
    </row>
    <row r="45" ht="12.75">
      <c r="E45" s="59"/>
    </row>
    <row r="46" ht="12.75">
      <c r="E46" s="59"/>
    </row>
    <row r="47" ht="12.75">
      <c r="E47" s="59"/>
    </row>
    <row r="48" ht="12.75">
      <c r="E48" s="59"/>
    </row>
    <row r="49" ht="12.75">
      <c r="E49" s="59"/>
    </row>
    <row r="50" ht="12.75">
      <c r="E50" s="59"/>
    </row>
    <row r="51" ht="12.75">
      <c r="E51" s="59"/>
    </row>
    <row r="52" ht="12.75">
      <c r="E52" s="59"/>
    </row>
    <row r="53" ht="12.75">
      <c r="E53" s="59"/>
    </row>
    <row r="54" ht="12.75">
      <c r="E54" s="59"/>
    </row>
    <row r="55" ht="12.75">
      <c r="E55" s="59"/>
    </row>
    <row r="56" ht="12.75">
      <c r="E56" s="59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Lenovo User</cp:lastModifiedBy>
  <cp:lastPrinted>2013-09-17T11:09:49Z</cp:lastPrinted>
  <dcterms:created xsi:type="dcterms:W3CDTF">1998-11-17T17:16:12Z</dcterms:created>
  <dcterms:modified xsi:type="dcterms:W3CDTF">2013-09-17T12:07:25Z</dcterms:modified>
  <cp:category/>
  <cp:version/>
  <cp:contentType/>
  <cp:contentStatus/>
</cp:coreProperties>
</file>